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://sharedocs/sites/so/gso/STTM Operations/Market Operator Service (MOS)/MOS Estimates/2019/December 2019 to February 2020/"/>
    </mc:Choice>
  </mc:AlternateContent>
  <xr:revisionPtr revIDLastSave="0" documentId="13_ncr:1_{327E9039-9A37-4CAB-AEC2-2915158AB04B}" xr6:coauthVersionLast="36" xr6:coauthVersionMax="36" xr10:uidLastSave="{00000000-0000-0000-0000-000000000000}"/>
  <bookViews>
    <workbookView xWindow="120" yWindow="180" windowWidth="6050" windowHeight="5150" firstSheet="1" activeTab="2" xr2:uid="{00000000-000D-0000-FFFF-FFFF00000000}"/>
  </bookViews>
  <sheets>
    <sheet name="DEC 19 MOS estimates" sheetId="4" r:id="rId1"/>
    <sheet name="JAN 20 MOS estimates" sheetId="8" r:id="rId2"/>
    <sheet name="FEB 20 MOS estimates" sheetId="6" r:id="rId3"/>
  </sheets>
  <externalReferences>
    <externalReference r:id="rId4"/>
  </externalReferences>
  <definedNames>
    <definedName name="Month1">[1]Inputs!$M$5</definedName>
    <definedName name="Month2">[1]Inputs!$M$6</definedName>
    <definedName name="Month3">[1]Inputs!$M$7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6" i="4" l="1"/>
  <c r="G26" i="4"/>
  <c r="F26" i="4"/>
  <c r="E26" i="4"/>
  <c r="D26" i="4"/>
  <c r="H26" i="8"/>
  <c r="G26" i="8"/>
  <c r="F26" i="8"/>
  <c r="E26" i="8"/>
  <c r="D26" i="8"/>
  <c r="H26" i="6" l="1"/>
  <c r="D26" i="6"/>
  <c r="F26" i="6" l="1"/>
  <c r="G26" i="6"/>
  <c r="E2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0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1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2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<sst xmlns="http://schemas.openxmlformats.org/spreadsheetml/2006/main" count="96" uniqueCount="25">
  <si>
    <t>Maximum</t>
  </si>
  <si>
    <t>Mean</t>
  </si>
  <si>
    <t>Median</t>
  </si>
  <si>
    <t>Minimum</t>
  </si>
  <si>
    <t>Std deviation</t>
  </si>
  <si>
    <t>Sydney EGP</t>
  </si>
  <si>
    <t>Adelaide MAP</t>
  </si>
  <si>
    <t>Sydney MSP</t>
  </si>
  <si>
    <t>% days positive</t>
  </si>
  <si>
    <t>% days negative</t>
  </si>
  <si>
    <t>Summary statistics GJ/d</t>
  </si>
  <si>
    <t>No of days</t>
  </si>
  <si>
    <t>MOS increase</t>
  </si>
  <si>
    <t>MOS decrease</t>
  </si>
  <si>
    <t>Brisbane RBP</t>
  </si>
  <si>
    <t>Adelaide SEAGas</t>
  </si>
  <si>
    <t>Figure 2 - Distribution of daily MOS quantities</t>
  </si>
  <si>
    <t xml:space="preserve">Table 2 - Summary statistics of daily MOS quantities 
</t>
  </si>
  <si>
    <t>Table 3 - Daily MOS quantities (GJ/d)</t>
  </si>
  <si>
    <t xml:space="preserve">Figure 2 - Distribution of daily MOS quantities </t>
  </si>
  <si>
    <t>Figure 1 - Curves of daily MOS quantities</t>
  </si>
  <si>
    <t>Table 1 - Maximum MOS quantity (GJ/d)</t>
  </si>
  <si>
    <t>MOS Period: Dec 2019</t>
  </si>
  <si>
    <t>MOS Period: Jan 2020</t>
  </si>
  <si>
    <t>MOS Period: Feb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</si>
</sst>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22"/>
      <name val="Arial"/>
      <family val="2"/>
    </font>
    <font>
      <sz val="9"/>
      <color indexed="56"/>
      <name val="Arial"/>
      <family val="2"/>
    </font>
    <font>
      <b/>
      <sz val="9"/>
      <color indexed="56"/>
      <name val="Arial"/>
      <family val="2"/>
    </font>
    <font>
      <sz val="10"/>
      <color indexed="56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9"/>
      <color indexed="18"/>
      <name val="Arial"/>
      <family val="2"/>
    </font>
    <font>
      <b/>
      <sz val="9"/>
      <color indexed="1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/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164" fontId="4" fillId="0" borderId="0" xfId="0" applyNumberFormat="1" applyFont="1" applyBorder="1"/>
    <xf numFmtId="0" fontId="4" fillId="0" borderId="0" xfId="0" quotePrefix="1" applyFont="1"/>
    <xf numFmtId="1" fontId="4" fillId="0" borderId="0" xfId="0" applyNumberFormat="1" applyFont="1" applyBorder="1"/>
    <xf numFmtId="165" fontId="4" fillId="0" borderId="0" xfId="4" applyNumberFormat="1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9" fontId="4" fillId="0" borderId="0" xfId="4" applyFont="1" applyBorder="1"/>
    <xf numFmtId="9" fontId="4" fillId="0" borderId="0" xfId="4" applyFont="1" applyFill="1" applyBorder="1"/>
    <xf numFmtId="9" fontId="4" fillId="0" borderId="0" xfId="0" applyNumberFormat="1" applyFont="1"/>
    <xf numFmtId="0" fontId="7" fillId="0" borderId="0" xfId="0" applyFont="1"/>
    <xf numFmtId="2" fontId="7" fillId="0" borderId="0" xfId="0" applyNumberFormat="1" applyFont="1"/>
    <xf numFmtId="164" fontId="7" fillId="0" borderId="0" xfId="0" applyNumberFormat="1" applyFont="1"/>
    <xf numFmtId="0" fontId="6" fillId="0" borderId="0" xfId="0" applyFont="1" applyAlignment="1"/>
    <xf numFmtId="3" fontId="8" fillId="2" borderId="0" xfId="1" applyNumberFormat="1" applyFont="1" applyFill="1" applyBorder="1"/>
    <xf numFmtId="164" fontId="8" fillId="3" borderId="8" xfId="0" applyNumberFormat="1" applyFont="1" applyFill="1" applyBorder="1"/>
    <xf numFmtId="164" fontId="8" fillId="2" borderId="9" xfId="0" applyNumberFormat="1" applyFont="1" applyFill="1" applyBorder="1" applyAlignment="1">
      <alignment horizontal="center"/>
    </xf>
    <xf numFmtId="9" fontId="8" fillId="2" borderId="10" xfId="0" applyNumberFormat="1" applyFont="1" applyFill="1" applyBorder="1" applyAlignment="1">
      <alignment horizontal="center"/>
    </xf>
    <xf numFmtId="9" fontId="8" fillId="2" borderId="10" xfId="4" applyFont="1" applyFill="1" applyBorder="1" applyAlignment="1">
      <alignment horizontal="center"/>
    </xf>
    <xf numFmtId="3" fontId="8" fillId="2" borderId="11" xfId="1" applyNumberFormat="1" applyFont="1" applyFill="1" applyBorder="1"/>
    <xf numFmtId="0" fontId="10" fillId="2" borderId="7" xfId="0" applyFont="1" applyFill="1" applyBorder="1"/>
    <xf numFmtId="164" fontId="8" fillId="2" borderId="5" xfId="0" applyNumberFormat="1" applyFont="1" applyFill="1" applyBorder="1"/>
    <xf numFmtId="164" fontId="8" fillId="2" borderId="6" xfId="0" applyNumberFormat="1" applyFont="1" applyFill="1" applyBorder="1"/>
    <xf numFmtId="0" fontId="9" fillId="0" borderId="0" xfId="0" applyFont="1" applyBorder="1" applyAlignment="1">
      <alignment wrapText="1"/>
    </xf>
    <xf numFmtId="2" fontId="11" fillId="4" borderId="13" xfId="0" applyNumberFormat="1" applyFont="1" applyFill="1" applyBorder="1" applyAlignment="1">
      <alignment horizontal="center" wrapText="1"/>
    </xf>
    <xf numFmtId="2" fontId="11" fillId="4" borderId="14" xfId="0" applyNumberFormat="1" applyFont="1" applyFill="1" applyBorder="1" applyAlignment="1">
      <alignment horizontal="center" wrapText="1"/>
    </xf>
    <xf numFmtId="2" fontId="11" fillId="4" borderId="15" xfId="0" applyNumberFormat="1" applyFont="1" applyFill="1" applyBorder="1" applyAlignment="1">
      <alignment horizontal="center" wrapText="1"/>
    </xf>
    <xf numFmtId="3" fontId="8" fillId="2" borderId="5" xfId="1" applyNumberFormat="1" applyFont="1" applyFill="1" applyBorder="1"/>
    <xf numFmtId="3" fontId="8" fillId="2" borderId="12" xfId="1" applyNumberFormat="1" applyFont="1" applyFill="1" applyBorder="1"/>
    <xf numFmtId="3" fontId="8" fillId="2" borderId="16" xfId="1" applyNumberFormat="1" applyFont="1" applyFill="1" applyBorder="1"/>
    <xf numFmtId="3" fontId="8" fillId="2" borderId="7" xfId="1" applyNumberFormat="1" applyFont="1" applyFill="1" applyBorder="1"/>
    <xf numFmtId="3" fontId="8" fillId="2" borderId="17" xfId="1" applyNumberFormat="1" applyFont="1" applyFill="1" applyBorder="1"/>
    <xf numFmtId="3" fontId="8" fillId="2" borderId="6" xfId="1" applyNumberFormat="1" applyFont="1" applyFill="1" applyBorder="1"/>
    <xf numFmtId="3" fontId="8" fillId="2" borderId="18" xfId="1" applyNumberFormat="1" applyFont="1" applyFill="1" applyBorder="1"/>
    <xf numFmtId="2" fontId="11" fillId="4" borderId="0" xfId="0" applyNumberFormat="1" applyFont="1" applyFill="1" applyBorder="1" applyAlignment="1">
      <alignment horizontal="center" wrapText="1"/>
    </xf>
    <xf numFmtId="3" fontId="15" fillId="2" borderId="2" xfId="0" applyNumberFormat="1" applyFont="1" applyFill="1" applyBorder="1"/>
    <xf numFmtId="0" fontId="16" fillId="2" borderId="2" xfId="0" applyFont="1" applyFill="1" applyBorder="1"/>
    <xf numFmtId="0" fontId="4" fillId="0" borderId="0" xfId="0" applyFont="1" applyFill="1"/>
    <xf numFmtId="3" fontId="8" fillId="2" borderId="1" xfId="1" applyNumberFormat="1" applyFont="1" applyFill="1" applyBorder="1" applyAlignment="1">
      <alignment horizontal="center"/>
    </xf>
    <xf numFmtId="3" fontId="8" fillId="2" borderId="3" xfId="1" applyNumberFormat="1" applyFont="1" applyFill="1" applyBorder="1" applyAlignment="1">
      <alignment horizontal="center"/>
    </xf>
    <xf numFmtId="3" fontId="8" fillId="2" borderId="4" xfId="1" applyNumberFormat="1" applyFont="1" applyFill="1" applyBorder="1" applyAlignment="1">
      <alignment horizontal="center"/>
    </xf>
    <xf numFmtId="164" fontId="4" fillId="0" borderId="0" xfId="0" applyNumberFormat="1" applyFont="1" applyBorder="1" applyAlignment="1">
      <alignment wrapText="1"/>
    </xf>
    <xf numFmtId="0" fontId="8" fillId="3" borderId="5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8" fillId="3" borderId="16" xfId="0" applyFont="1" applyFill="1" applyBorder="1" applyAlignment="1">
      <alignment horizontal="center" wrapText="1"/>
    </xf>
    <xf numFmtId="0" fontId="18" fillId="0" borderId="0" xfId="0" applyFont="1" applyFill="1" applyBorder="1"/>
    <xf numFmtId="3" fontId="19" fillId="0" borderId="0" xfId="1" applyNumberFormat="1" applyFont="1" applyFill="1" applyBorder="1"/>
    <xf numFmtId="164" fontId="8" fillId="2" borderId="5" xfId="0" applyNumberFormat="1" applyFont="1" applyFill="1" applyBorder="1" applyAlignment="1">
      <alignment horizontal="center"/>
    </xf>
    <xf numFmtId="9" fontId="8" fillId="2" borderId="7" xfId="0" applyNumberFormat="1" applyFont="1" applyFill="1" applyBorder="1" applyAlignment="1">
      <alignment horizontal="center"/>
    </xf>
    <xf numFmtId="9" fontId="8" fillId="2" borderId="7" xfId="4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0" fontId="10" fillId="2" borderId="5" xfId="0" applyFont="1" applyFill="1" applyBorder="1"/>
    <xf numFmtId="164" fontId="8" fillId="2" borderId="10" xfId="0" applyNumberFormat="1" applyFont="1" applyFill="1" applyBorder="1" applyAlignment="1">
      <alignment horizontal="center"/>
    </xf>
    <xf numFmtId="3" fontId="8" fillId="2" borderId="3" xfId="1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horizontal="center" wrapText="1"/>
    </xf>
    <xf numFmtId="164" fontId="8" fillId="3" borderId="2" xfId="0" applyNumberFormat="1" applyFont="1" applyFill="1" applyBorder="1"/>
    <xf numFmtId="164" fontId="8" fillId="2" borderId="1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9" fontId="8" fillId="2" borderId="3" xfId="4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3" xfId="0" applyFont="1" applyFill="1" applyBorder="1"/>
    <xf numFmtId="164" fontId="8" fillId="2" borderId="1" xfId="0" applyNumberFormat="1" applyFont="1" applyFill="1" applyBorder="1"/>
    <xf numFmtId="164" fontId="8" fillId="2" borderId="4" xfId="0" applyNumberFormat="1" applyFont="1" applyFill="1" applyBorder="1"/>
    <xf numFmtId="9" fontId="8" fillId="2" borderId="5" xfId="4" quotePrefix="1" applyFont="1" applyFill="1" applyBorder="1"/>
    <xf numFmtId="9" fontId="8" fillId="2" borderId="12" xfId="4" quotePrefix="1" applyFont="1" applyFill="1" applyBorder="1"/>
    <xf numFmtId="9" fontId="8" fillId="2" borderId="16" xfId="4" quotePrefix="1" applyFont="1" applyFill="1" applyBorder="1"/>
    <xf numFmtId="9" fontId="8" fillId="2" borderId="6" xfId="4" quotePrefix="1" applyFont="1" applyFill="1" applyBorder="1"/>
    <xf numFmtId="9" fontId="8" fillId="2" borderId="11" xfId="4" quotePrefix="1" applyFont="1" applyFill="1" applyBorder="1"/>
    <xf numFmtId="9" fontId="8" fillId="2" borderId="18" xfId="4" quotePrefix="1" applyFont="1" applyFill="1" applyBorder="1"/>
    <xf numFmtId="3" fontId="8" fillId="2" borderId="7" xfId="6" applyNumberFormat="1" applyFont="1" applyFill="1" applyBorder="1"/>
    <xf numFmtId="3" fontId="8" fillId="2" borderId="0" xfId="6" applyNumberFormat="1" applyFont="1" applyFill="1" applyBorder="1"/>
    <xf numFmtId="3" fontId="8" fillId="2" borderId="16" xfId="6" applyNumberFormat="1" applyFont="1" applyFill="1" applyBorder="1"/>
    <xf numFmtId="3" fontId="8" fillId="2" borderId="17" xfId="6" applyNumberFormat="1" applyFont="1" applyFill="1" applyBorder="1"/>
    <xf numFmtId="3" fontId="8" fillId="2" borderId="12" xfId="6" applyNumberFormat="1" applyFont="1" applyFill="1" applyBorder="1"/>
    <xf numFmtId="3" fontId="8" fillId="2" borderId="11" xfId="6" applyNumberFormat="1" applyFont="1" applyFill="1" applyBorder="1"/>
    <xf numFmtId="3" fontId="8" fillId="2" borderId="18" xfId="6" applyNumberFormat="1" applyFont="1" applyFill="1" applyBorder="1"/>
    <xf numFmtId="9" fontId="8" fillId="2" borderId="12" xfId="7" applyFont="1" applyFill="1" applyBorder="1"/>
    <xf numFmtId="9" fontId="8" fillId="2" borderId="16" xfId="7" applyFont="1" applyFill="1" applyBorder="1"/>
    <xf numFmtId="9" fontId="8" fillId="2" borderId="11" xfId="7" applyFont="1" applyFill="1" applyBorder="1"/>
    <xf numFmtId="9" fontId="8" fillId="2" borderId="18" xfId="7" applyFont="1" applyFill="1" applyBorder="1"/>
    <xf numFmtId="3" fontId="8" fillId="2" borderId="6" xfId="6" applyNumberFormat="1" applyFont="1" applyFill="1" applyBorder="1"/>
    <xf numFmtId="3" fontId="8" fillId="2" borderId="5" xfId="6" applyNumberFormat="1" applyFont="1" applyFill="1" applyBorder="1"/>
    <xf numFmtId="9" fontId="8" fillId="2" borderId="5" xfId="7" quotePrefix="1" applyFont="1" applyFill="1" applyBorder="1"/>
    <xf numFmtId="9" fontId="8" fillId="2" borderId="12" xfId="7" quotePrefix="1" applyFont="1" applyFill="1" applyBorder="1"/>
    <xf numFmtId="9" fontId="8" fillId="2" borderId="16" xfId="7" quotePrefix="1" applyFont="1" applyFill="1" applyBorder="1"/>
    <xf numFmtId="9" fontId="8" fillId="2" borderId="6" xfId="7" quotePrefix="1" applyFont="1" applyFill="1" applyBorder="1"/>
    <xf numFmtId="9" fontId="8" fillId="2" borderId="11" xfId="7" quotePrefix="1" applyFont="1" applyFill="1" applyBorder="1"/>
    <xf numFmtId="9" fontId="8" fillId="2" borderId="18" xfId="7" quotePrefix="1" applyFont="1" applyFill="1" applyBorder="1"/>
    <xf numFmtId="0" fontId="9" fillId="0" borderId="0" xfId="0" applyFont="1" applyBorder="1" applyAlignment="1">
      <alignment horizontal="center" wrapText="1"/>
    </xf>
    <xf numFmtId="164" fontId="12" fillId="4" borderId="19" xfId="0" applyNumberFormat="1" applyFont="1" applyFill="1" applyBorder="1" applyAlignment="1">
      <alignment horizontal="center"/>
    </xf>
    <xf numFmtId="164" fontId="12" fillId="4" borderId="0" xfId="0" applyNumberFormat="1" applyFont="1" applyFill="1" applyBorder="1" applyAlignment="1">
      <alignment horizontal="center"/>
    </xf>
  </cellXfs>
  <cellStyles count="8">
    <cellStyle name="Comma" xfId="1" builtinId="3"/>
    <cellStyle name="Comma 2" xfId="2" xr:uid="{00000000-0005-0000-0000-000001000000}"/>
    <cellStyle name="Comma 3" xfId="6" xr:uid="{CF3059B7-FFCF-4607-B541-291913C8A159}"/>
    <cellStyle name="Normal" xfId="0" builtinId="0"/>
    <cellStyle name="Normal 2" xfId="3" xr:uid="{00000000-0005-0000-0000-000003000000}"/>
    <cellStyle name="Normal 3" xfId="5" xr:uid="{B099148A-7A39-4200-A030-137D49484CB5}"/>
    <cellStyle name="Percent" xfId="4" builtinId="5"/>
    <cellStyle name="Percent 2" xfId="7" xr:uid="{54EAADB9-7FA0-4D24-A827-9F59D990A4A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32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'DEC 19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'DEC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19 MOS estimates'!$D$19:$H$19</c:f>
              <c:numCache>
                <c:formatCode>#,##0</c:formatCode>
                <c:ptCount val="5"/>
                <c:pt idx="0">
                  <c:v>-6120</c:v>
                </c:pt>
                <c:pt idx="1">
                  <c:v>-1400.8278700000001</c:v>
                </c:pt>
                <c:pt idx="2">
                  <c:v>-1076.5</c:v>
                </c:pt>
                <c:pt idx="3">
                  <c:v>20.5</c:v>
                </c:pt>
                <c:pt idx="4">
                  <c:v>-76.5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5-4CE4-9734-5B7DEDD414A5}"/>
            </c:ext>
          </c:extLst>
        </c:ser>
        <c:ser>
          <c:idx val="1"/>
          <c:order val="1"/>
          <c:tx>
            <c:strRef>
              <c:f>'DEC 19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'DEC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19 MOS estimates'!$D$20:$H$20</c:f>
              <c:numCache>
                <c:formatCode>#,##0</c:formatCode>
                <c:ptCount val="5"/>
                <c:pt idx="0">
                  <c:v>-13055</c:v>
                </c:pt>
                <c:pt idx="1">
                  <c:v>-3817.5802450000001</c:v>
                </c:pt>
                <c:pt idx="2">
                  <c:v>-2919</c:v>
                </c:pt>
                <c:pt idx="3">
                  <c:v>-312</c:v>
                </c:pt>
                <c:pt idx="4">
                  <c:v>-2208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5-4CE4-9734-5B7DEDD414A5}"/>
            </c:ext>
          </c:extLst>
        </c:ser>
        <c:ser>
          <c:idx val="2"/>
          <c:order val="2"/>
          <c:tx>
            <c:strRef>
              <c:f>'DEC 19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'DEC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19 MOS estimates'!$D$21:$H$21</c:f>
              <c:numCache>
                <c:formatCode>#,##0</c:formatCode>
                <c:ptCount val="5"/>
                <c:pt idx="0">
                  <c:v>-28638</c:v>
                </c:pt>
                <c:pt idx="1">
                  <c:v>-16031.44627</c:v>
                </c:pt>
                <c:pt idx="2">
                  <c:v>-9639</c:v>
                </c:pt>
                <c:pt idx="3">
                  <c:v>-4974</c:v>
                </c:pt>
                <c:pt idx="4">
                  <c:v>-5597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B5-4CE4-9734-5B7DEDD414A5}"/>
            </c:ext>
          </c:extLst>
        </c:ser>
        <c:ser>
          <c:idx val="3"/>
          <c:order val="3"/>
          <c:tx>
            <c:strRef>
              <c:f>'DEC 19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'DEC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19 MOS estimates'!$D$22:$H$22</c:f>
              <c:numCache>
                <c:formatCode>#,##0</c:formatCode>
                <c:ptCount val="5"/>
                <c:pt idx="0">
                  <c:v>-2226.0645161290322</c:v>
                </c:pt>
                <c:pt idx="1">
                  <c:v>-225.73503387096792</c:v>
                </c:pt>
                <c:pt idx="2">
                  <c:v>142.48387096774192</c:v>
                </c:pt>
                <c:pt idx="3">
                  <c:v>-134.61290322580646</c:v>
                </c:pt>
                <c:pt idx="4">
                  <c:v>1296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B5-4CE4-9734-5B7DEDD414A5}"/>
            </c:ext>
          </c:extLst>
        </c:ser>
        <c:ser>
          <c:idx val="4"/>
          <c:order val="4"/>
          <c:tx>
            <c:strRef>
              <c:f>'DEC 19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'DEC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19 MOS estimates'!$D$26:$H$26</c:f>
              <c:numCache>
                <c:formatCode>#,##0</c:formatCode>
                <c:ptCount val="5"/>
                <c:pt idx="0">
                  <c:v>-2027</c:v>
                </c:pt>
                <c:pt idx="1">
                  <c:v>-153.38722000000001</c:v>
                </c:pt>
                <c:pt idx="2">
                  <c:v>363</c:v>
                </c:pt>
                <c:pt idx="3">
                  <c:v>45</c:v>
                </c:pt>
                <c:pt idx="4">
                  <c:v>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B5-4CE4-9734-5B7DEDD414A5}"/>
            </c:ext>
          </c:extLst>
        </c:ser>
        <c:ser>
          <c:idx val="5"/>
          <c:order val="5"/>
          <c:tx>
            <c:strRef>
              <c:f>'DEC 19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'DEC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19 MOS estimates'!$D$15:$H$15</c:f>
              <c:numCache>
                <c:formatCode>#,##0</c:formatCode>
                <c:ptCount val="5"/>
                <c:pt idx="0">
                  <c:v>14542</c:v>
                </c:pt>
                <c:pt idx="1">
                  <c:v>8945.59375</c:v>
                </c:pt>
                <c:pt idx="2">
                  <c:v>6068</c:v>
                </c:pt>
                <c:pt idx="3">
                  <c:v>242</c:v>
                </c:pt>
                <c:pt idx="4">
                  <c:v>10460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B5-4CE4-9734-5B7DEDD414A5}"/>
            </c:ext>
          </c:extLst>
        </c:ser>
        <c:ser>
          <c:idx val="10"/>
          <c:order val="6"/>
          <c:tx>
            <c:strRef>
              <c:f>'DEC 19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'DEC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19 MOS estimates'!$D$16:$H$16</c:f>
              <c:numCache>
                <c:formatCode>#,##0</c:formatCode>
                <c:ptCount val="5"/>
                <c:pt idx="0">
                  <c:v>10474.5</c:v>
                </c:pt>
                <c:pt idx="1">
                  <c:v>4208.8445700000002</c:v>
                </c:pt>
                <c:pt idx="2">
                  <c:v>3364</c:v>
                </c:pt>
                <c:pt idx="3">
                  <c:v>111.5</c:v>
                </c:pt>
                <c:pt idx="4">
                  <c:v>5262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B5-4CE4-9734-5B7DEDD414A5}"/>
            </c:ext>
          </c:extLst>
        </c:ser>
        <c:ser>
          <c:idx val="11"/>
          <c:order val="7"/>
          <c:tx>
            <c:strRef>
              <c:f>'DEC 19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'DEC 19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19 MOS estimates'!$D$17:$H$17</c:f>
              <c:numCache>
                <c:formatCode>#,##0</c:formatCode>
                <c:ptCount val="5"/>
                <c:pt idx="0">
                  <c:v>1900</c:v>
                </c:pt>
                <c:pt idx="1">
                  <c:v>1635.929425</c:v>
                </c:pt>
                <c:pt idx="2">
                  <c:v>1567.5</c:v>
                </c:pt>
                <c:pt idx="3">
                  <c:v>60.5</c:v>
                </c:pt>
                <c:pt idx="4">
                  <c:v>2434.5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B5-4CE4-9734-5B7DEDD41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768719600"/>
        <c:axId val="768719992"/>
      </c:lineChart>
      <c:catAx>
        <c:axId val="76871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719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87199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96540205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7196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44476258644"/>
          <c:w val="0.457570303712036"/>
          <c:h val="0.146452815557146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'DEC 19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'DEC 19 MOS estimates'!$K$5:$K$35</c:f>
              <c:numCache>
                <c:formatCode>#,##0</c:formatCode>
                <c:ptCount val="31"/>
                <c:pt idx="0">
                  <c:v>14542</c:v>
                </c:pt>
                <c:pt idx="1">
                  <c:v>11991</c:v>
                </c:pt>
                <c:pt idx="2">
                  <c:v>8958</c:v>
                </c:pt>
                <c:pt idx="3">
                  <c:v>6489</c:v>
                </c:pt>
                <c:pt idx="4">
                  <c:v>5247</c:v>
                </c:pt>
                <c:pt idx="5">
                  <c:v>4110</c:v>
                </c:pt>
                <c:pt idx="6">
                  <c:v>2714</c:v>
                </c:pt>
                <c:pt idx="7">
                  <c:v>2226</c:v>
                </c:pt>
                <c:pt idx="8">
                  <c:v>1574</c:v>
                </c:pt>
                <c:pt idx="9">
                  <c:v>1089</c:v>
                </c:pt>
                <c:pt idx="10">
                  <c:v>669</c:v>
                </c:pt>
                <c:pt idx="11">
                  <c:v>0</c:v>
                </c:pt>
                <c:pt idx="12">
                  <c:v>-182</c:v>
                </c:pt>
                <c:pt idx="13">
                  <c:v>-829</c:v>
                </c:pt>
                <c:pt idx="14">
                  <c:v>-1344</c:v>
                </c:pt>
                <c:pt idx="15">
                  <c:v>-2027</c:v>
                </c:pt>
                <c:pt idx="16">
                  <c:v>-2924</c:v>
                </c:pt>
                <c:pt idx="17">
                  <c:v>-3113</c:v>
                </c:pt>
                <c:pt idx="18">
                  <c:v>-3405</c:v>
                </c:pt>
                <c:pt idx="19">
                  <c:v>-3993</c:v>
                </c:pt>
                <c:pt idx="20">
                  <c:v>-4529</c:v>
                </c:pt>
                <c:pt idx="21">
                  <c:v>-5217</c:v>
                </c:pt>
                <c:pt idx="22">
                  <c:v>-5723</c:v>
                </c:pt>
                <c:pt idx="23">
                  <c:v>-6517</c:v>
                </c:pt>
                <c:pt idx="24">
                  <c:v>-7418</c:v>
                </c:pt>
                <c:pt idx="25">
                  <c:v>-8190</c:v>
                </c:pt>
                <c:pt idx="26">
                  <c:v>-8841</c:v>
                </c:pt>
                <c:pt idx="27">
                  <c:v>-9617</c:v>
                </c:pt>
                <c:pt idx="28">
                  <c:v>-12221</c:v>
                </c:pt>
                <c:pt idx="29">
                  <c:v>-13889</c:v>
                </c:pt>
                <c:pt idx="30">
                  <c:v>-28638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C88-40B6-B66E-1487A7A4F503}"/>
            </c:ext>
          </c:extLst>
        </c:ser>
        <c:ser>
          <c:idx val="1"/>
          <c:order val="1"/>
          <c:tx>
            <c:strRef>
              <c:f>'DEC 19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'DEC 19 MOS estimates'!$L$5:$L$35</c:f>
              <c:numCache>
                <c:formatCode>#,##0</c:formatCode>
                <c:ptCount val="31"/>
                <c:pt idx="0">
                  <c:v>8945.59375</c:v>
                </c:pt>
                <c:pt idx="1">
                  <c:v>4487.9996799999999</c:v>
                </c:pt>
                <c:pt idx="2">
                  <c:v>3929.6894600000001</c:v>
                </c:pt>
                <c:pt idx="3">
                  <c:v>3300.6529</c:v>
                </c:pt>
                <c:pt idx="4">
                  <c:v>2798.53737</c:v>
                </c:pt>
                <c:pt idx="5">
                  <c:v>2405.22183</c:v>
                </c:pt>
                <c:pt idx="6">
                  <c:v>2136.9511600000001</c:v>
                </c:pt>
                <c:pt idx="7">
                  <c:v>1700.2129</c:v>
                </c:pt>
                <c:pt idx="8">
                  <c:v>1571.6459500000001</c:v>
                </c:pt>
                <c:pt idx="9">
                  <c:v>1185.11717</c:v>
                </c:pt>
                <c:pt idx="10">
                  <c:v>808.50509999999997</c:v>
                </c:pt>
                <c:pt idx="11">
                  <c:v>668.19929000000002</c:v>
                </c:pt>
                <c:pt idx="12">
                  <c:v>534.99976000000004</c:v>
                </c:pt>
                <c:pt idx="13">
                  <c:v>357.92041999999998</c:v>
                </c:pt>
                <c:pt idx="14">
                  <c:v>205.04208</c:v>
                </c:pt>
                <c:pt idx="15">
                  <c:v>-153.38722000000001</c:v>
                </c:pt>
                <c:pt idx="16">
                  <c:v>-330.71532000000002</c:v>
                </c:pt>
                <c:pt idx="17">
                  <c:v>-527.99977000000001</c:v>
                </c:pt>
                <c:pt idx="18">
                  <c:v>-648.35838999999999</c:v>
                </c:pt>
                <c:pt idx="19">
                  <c:v>-843.15233999999998</c:v>
                </c:pt>
                <c:pt idx="20">
                  <c:v>-999.00017000000003</c:v>
                </c:pt>
                <c:pt idx="21">
                  <c:v>-1088.8012799999999</c:v>
                </c:pt>
                <c:pt idx="22">
                  <c:v>-1193.71533</c:v>
                </c:pt>
                <c:pt idx="23">
                  <c:v>-1607.9404099999999</c:v>
                </c:pt>
                <c:pt idx="24">
                  <c:v>-2202.7343799999999</c:v>
                </c:pt>
                <c:pt idx="25">
                  <c:v>-2620.9997600000002</c:v>
                </c:pt>
                <c:pt idx="26">
                  <c:v>-2900.6641</c:v>
                </c:pt>
                <c:pt idx="27">
                  <c:v>-3249.99964</c:v>
                </c:pt>
                <c:pt idx="28">
                  <c:v>-3591.1113500000001</c:v>
                </c:pt>
                <c:pt idx="29">
                  <c:v>-4044.0491400000001</c:v>
                </c:pt>
                <c:pt idx="30">
                  <c:v>-16031.44627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C88-40B6-B66E-1487A7A4F503}"/>
            </c:ext>
          </c:extLst>
        </c:ser>
        <c:ser>
          <c:idx val="2"/>
          <c:order val="2"/>
          <c:tx>
            <c:strRef>
              <c:f>'DEC 19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'DEC 19 MOS estimates'!$M$5:$M$35</c:f>
              <c:numCache>
                <c:formatCode>#,##0</c:formatCode>
                <c:ptCount val="31"/>
                <c:pt idx="0">
                  <c:v>6068</c:v>
                </c:pt>
                <c:pt idx="1">
                  <c:v>3696</c:v>
                </c:pt>
                <c:pt idx="2">
                  <c:v>3032</c:v>
                </c:pt>
                <c:pt idx="3">
                  <c:v>2835</c:v>
                </c:pt>
                <c:pt idx="4">
                  <c:v>2515</c:v>
                </c:pt>
                <c:pt idx="5">
                  <c:v>2205</c:v>
                </c:pt>
                <c:pt idx="6">
                  <c:v>1908</c:v>
                </c:pt>
                <c:pt idx="7">
                  <c:v>1717</c:v>
                </c:pt>
                <c:pt idx="8">
                  <c:v>1418</c:v>
                </c:pt>
                <c:pt idx="9">
                  <c:v>1248</c:v>
                </c:pt>
                <c:pt idx="10">
                  <c:v>1169</c:v>
                </c:pt>
                <c:pt idx="11">
                  <c:v>997</c:v>
                </c:pt>
                <c:pt idx="12">
                  <c:v>879</c:v>
                </c:pt>
                <c:pt idx="13">
                  <c:v>655</c:v>
                </c:pt>
                <c:pt idx="14">
                  <c:v>541</c:v>
                </c:pt>
                <c:pt idx="15">
                  <c:v>363</c:v>
                </c:pt>
                <c:pt idx="16">
                  <c:v>129</c:v>
                </c:pt>
                <c:pt idx="17">
                  <c:v>-44</c:v>
                </c:pt>
                <c:pt idx="18">
                  <c:v>-187</c:v>
                </c:pt>
                <c:pt idx="19">
                  <c:v>-286</c:v>
                </c:pt>
                <c:pt idx="20">
                  <c:v>-539</c:v>
                </c:pt>
                <c:pt idx="21">
                  <c:v>-630</c:v>
                </c:pt>
                <c:pt idx="22">
                  <c:v>-975</c:v>
                </c:pt>
                <c:pt idx="23">
                  <c:v>-1178</c:v>
                </c:pt>
                <c:pt idx="24">
                  <c:v>-1350</c:v>
                </c:pt>
                <c:pt idx="25">
                  <c:v>-1781</c:v>
                </c:pt>
                <c:pt idx="26">
                  <c:v>-2116</c:v>
                </c:pt>
                <c:pt idx="27">
                  <c:v>-2395</c:v>
                </c:pt>
                <c:pt idx="28">
                  <c:v>-2568</c:v>
                </c:pt>
                <c:pt idx="29">
                  <c:v>-3270</c:v>
                </c:pt>
                <c:pt idx="30">
                  <c:v>-9639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C88-40B6-B66E-1487A7A4F503}"/>
            </c:ext>
          </c:extLst>
        </c:ser>
        <c:ser>
          <c:idx val="3"/>
          <c:order val="3"/>
          <c:tx>
            <c:strRef>
              <c:f>'DEC 19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'DEC 19 MOS estimates'!$N$5:$N$35</c:f>
              <c:numCache>
                <c:formatCode>#,##0</c:formatCode>
                <c:ptCount val="31"/>
                <c:pt idx="0">
                  <c:v>242</c:v>
                </c:pt>
                <c:pt idx="1">
                  <c:v>118</c:v>
                </c:pt>
                <c:pt idx="2">
                  <c:v>105</c:v>
                </c:pt>
                <c:pt idx="3">
                  <c:v>86</c:v>
                </c:pt>
                <c:pt idx="4">
                  <c:v>72</c:v>
                </c:pt>
                <c:pt idx="5">
                  <c:v>65</c:v>
                </c:pt>
                <c:pt idx="6">
                  <c:v>64</c:v>
                </c:pt>
                <c:pt idx="7">
                  <c:v>61</c:v>
                </c:pt>
                <c:pt idx="8">
                  <c:v>60</c:v>
                </c:pt>
                <c:pt idx="9">
                  <c:v>57</c:v>
                </c:pt>
                <c:pt idx="10">
                  <c:v>55</c:v>
                </c:pt>
                <c:pt idx="11">
                  <c:v>54</c:v>
                </c:pt>
                <c:pt idx="12">
                  <c:v>53</c:v>
                </c:pt>
                <c:pt idx="13">
                  <c:v>50</c:v>
                </c:pt>
                <c:pt idx="14">
                  <c:v>48</c:v>
                </c:pt>
                <c:pt idx="15">
                  <c:v>45</c:v>
                </c:pt>
                <c:pt idx="16">
                  <c:v>41</c:v>
                </c:pt>
                <c:pt idx="17">
                  <c:v>39</c:v>
                </c:pt>
                <c:pt idx="18">
                  <c:v>35</c:v>
                </c:pt>
                <c:pt idx="19">
                  <c:v>34</c:v>
                </c:pt>
                <c:pt idx="20">
                  <c:v>33</c:v>
                </c:pt>
                <c:pt idx="21">
                  <c:v>32</c:v>
                </c:pt>
                <c:pt idx="22">
                  <c:v>25</c:v>
                </c:pt>
                <c:pt idx="23">
                  <c:v>16</c:v>
                </c:pt>
                <c:pt idx="24">
                  <c:v>12</c:v>
                </c:pt>
                <c:pt idx="25">
                  <c:v>4</c:v>
                </c:pt>
                <c:pt idx="26">
                  <c:v>0</c:v>
                </c:pt>
                <c:pt idx="27">
                  <c:v>-81</c:v>
                </c:pt>
                <c:pt idx="28">
                  <c:v>-247</c:v>
                </c:pt>
                <c:pt idx="29">
                  <c:v>-377</c:v>
                </c:pt>
                <c:pt idx="30">
                  <c:v>-4974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C88-40B6-B66E-1487A7A4F503}"/>
            </c:ext>
          </c:extLst>
        </c:ser>
        <c:ser>
          <c:idx val="4"/>
          <c:order val="4"/>
          <c:tx>
            <c:strRef>
              <c:f>'DEC 19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'DEC 19 MOS estimates'!$O$5:$O$35</c:f>
              <c:numCache>
                <c:formatCode>#,##0</c:formatCode>
                <c:ptCount val="31"/>
                <c:pt idx="0">
                  <c:v>10460</c:v>
                </c:pt>
                <c:pt idx="1">
                  <c:v>5738</c:v>
                </c:pt>
                <c:pt idx="2">
                  <c:v>4786</c:v>
                </c:pt>
                <c:pt idx="3">
                  <c:v>4336</c:v>
                </c:pt>
                <c:pt idx="4">
                  <c:v>3715</c:v>
                </c:pt>
                <c:pt idx="5">
                  <c:v>3231</c:v>
                </c:pt>
                <c:pt idx="6">
                  <c:v>2798</c:v>
                </c:pt>
                <c:pt idx="7">
                  <c:v>2579</c:v>
                </c:pt>
                <c:pt idx="8">
                  <c:v>2290</c:v>
                </c:pt>
                <c:pt idx="9">
                  <c:v>2118</c:v>
                </c:pt>
                <c:pt idx="10">
                  <c:v>1857</c:v>
                </c:pt>
                <c:pt idx="11">
                  <c:v>1745</c:v>
                </c:pt>
                <c:pt idx="12">
                  <c:v>1612</c:v>
                </c:pt>
                <c:pt idx="13">
                  <c:v>1421</c:v>
                </c:pt>
                <c:pt idx="14">
                  <c:v>1288</c:v>
                </c:pt>
                <c:pt idx="15">
                  <c:v>1201</c:v>
                </c:pt>
                <c:pt idx="16">
                  <c:v>1024</c:v>
                </c:pt>
                <c:pt idx="17">
                  <c:v>891</c:v>
                </c:pt>
                <c:pt idx="18">
                  <c:v>723</c:v>
                </c:pt>
                <c:pt idx="19">
                  <c:v>505</c:v>
                </c:pt>
                <c:pt idx="20">
                  <c:v>448</c:v>
                </c:pt>
                <c:pt idx="21">
                  <c:v>264</c:v>
                </c:pt>
                <c:pt idx="22">
                  <c:v>9</c:v>
                </c:pt>
                <c:pt idx="23">
                  <c:v>-162</c:v>
                </c:pt>
                <c:pt idx="24">
                  <c:v>-566</c:v>
                </c:pt>
                <c:pt idx="25">
                  <c:v>-1050</c:v>
                </c:pt>
                <c:pt idx="26">
                  <c:v>-1346</c:v>
                </c:pt>
                <c:pt idx="27">
                  <c:v>-1726</c:v>
                </c:pt>
                <c:pt idx="28">
                  <c:v>-1970</c:v>
                </c:pt>
                <c:pt idx="29">
                  <c:v>-2446</c:v>
                </c:pt>
                <c:pt idx="30">
                  <c:v>-5597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88-40B6-B66E-1487A7A4F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515936"/>
        <c:axId val="763516328"/>
      </c:lineChart>
      <c:catAx>
        <c:axId val="763515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43861184023"/>
              <c:y val="0.9374354960015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51632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7635163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5.1810090405365994E-2"/>
              <c:y val="0.413179229789258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515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81714785653"/>
          <c:y val="0.74157265429540609"/>
          <c:w val="0.66537556138815979"/>
          <c:h val="0.142346241807493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'JAN 20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'JAN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20 MOS estimates'!$D$19:$H$19</c:f>
              <c:numCache>
                <c:formatCode>#,##0</c:formatCode>
                <c:ptCount val="5"/>
                <c:pt idx="0">
                  <c:v>-7440.5</c:v>
                </c:pt>
                <c:pt idx="1">
                  <c:v>-210.39549500000001</c:v>
                </c:pt>
                <c:pt idx="2">
                  <c:v>-1676.5</c:v>
                </c:pt>
                <c:pt idx="3">
                  <c:v>-229.5</c:v>
                </c:pt>
                <c:pt idx="4">
                  <c:v>-2513.5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9-43D8-A0A0-B60DAF899AD8}"/>
            </c:ext>
          </c:extLst>
        </c:ser>
        <c:ser>
          <c:idx val="1"/>
          <c:order val="1"/>
          <c:tx>
            <c:strRef>
              <c:f>'JAN 20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'JAN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20 MOS estimates'!$D$20:$H$20</c:f>
              <c:numCache>
                <c:formatCode>#,##0</c:formatCode>
                <c:ptCount val="5"/>
                <c:pt idx="0">
                  <c:v>-15563.5</c:v>
                </c:pt>
                <c:pt idx="1">
                  <c:v>-2781.3927800000001</c:v>
                </c:pt>
                <c:pt idx="2">
                  <c:v>-3646.5</c:v>
                </c:pt>
                <c:pt idx="3">
                  <c:v>-3657.5</c:v>
                </c:pt>
                <c:pt idx="4">
                  <c:v>-4992.5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9-43D8-A0A0-B60DAF899AD8}"/>
            </c:ext>
          </c:extLst>
        </c:ser>
        <c:ser>
          <c:idx val="2"/>
          <c:order val="2"/>
          <c:tx>
            <c:strRef>
              <c:f>'JAN 20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'JAN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20 MOS estimates'!$D$21:$H$21</c:f>
              <c:numCache>
                <c:formatCode>#,##0</c:formatCode>
                <c:ptCount val="5"/>
                <c:pt idx="0">
                  <c:v>-40396</c:v>
                </c:pt>
                <c:pt idx="1">
                  <c:v>-18654.902199999</c:v>
                </c:pt>
                <c:pt idx="2">
                  <c:v>-5893</c:v>
                </c:pt>
                <c:pt idx="3">
                  <c:v>-19723</c:v>
                </c:pt>
                <c:pt idx="4">
                  <c:v>-9637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79-43D8-A0A0-B60DAF899AD8}"/>
            </c:ext>
          </c:extLst>
        </c:ser>
        <c:ser>
          <c:idx val="3"/>
          <c:order val="3"/>
          <c:tx>
            <c:strRef>
              <c:f>'JAN 20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'JAN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20 MOS estimates'!$D$22:$H$22</c:f>
              <c:numCache>
                <c:formatCode>#,##0</c:formatCode>
                <c:ptCount val="5"/>
                <c:pt idx="0">
                  <c:v>-3537.6451612903224</c:v>
                </c:pt>
                <c:pt idx="1">
                  <c:v>365.63482354841915</c:v>
                </c:pt>
                <c:pt idx="2">
                  <c:v>207.32258064516128</c:v>
                </c:pt>
                <c:pt idx="3">
                  <c:v>-993.70967741935488</c:v>
                </c:pt>
                <c:pt idx="4">
                  <c:v>-53.225806451612904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79-43D8-A0A0-B60DAF899AD8}"/>
            </c:ext>
          </c:extLst>
        </c:ser>
        <c:ser>
          <c:idx val="4"/>
          <c:order val="4"/>
          <c:tx>
            <c:strRef>
              <c:f>'JAN 20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'JAN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20 MOS estimates'!$D$26:$H$26</c:f>
              <c:numCache>
                <c:formatCode>#,##0</c:formatCode>
                <c:ptCount val="5"/>
                <c:pt idx="0">
                  <c:v>-2863</c:v>
                </c:pt>
                <c:pt idx="1">
                  <c:v>710.71092999999996</c:v>
                </c:pt>
                <c:pt idx="2">
                  <c:v>144</c:v>
                </c:pt>
                <c:pt idx="3">
                  <c:v>30</c:v>
                </c:pt>
                <c:pt idx="4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79-43D8-A0A0-B60DAF899AD8}"/>
            </c:ext>
          </c:extLst>
        </c:ser>
        <c:ser>
          <c:idx val="5"/>
          <c:order val="5"/>
          <c:tx>
            <c:strRef>
              <c:f>'JAN 20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'JAN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20 MOS estimates'!$D$15:$H$15</c:f>
              <c:numCache>
                <c:formatCode>#,##0</c:formatCode>
                <c:ptCount val="5"/>
                <c:pt idx="0">
                  <c:v>15919</c:v>
                </c:pt>
                <c:pt idx="1">
                  <c:v>5345.5113199999996</c:v>
                </c:pt>
                <c:pt idx="2">
                  <c:v>9176</c:v>
                </c:pt>
                <c:pt idx="3">
                  <c:v>1517</c:v>
                </c:pt>
                <c:pt idx="4">
                  <c:v>9163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79-43D8-A0A0-B60DAF899AD8}"/>
            </c:ext>
          </c:extLst>
        </c:ser>
        <c:ser>
          <c:idx val="10"/>
          <c:order val="6"/>
          <c:tx>
            <c:strRef>
              <c:f>'JAN 20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'JAN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20 MOS estimates'!$D$16:$H$16</c:f>
              <c:numCache>
                <c:formatCode>#,##0</c:formatCode>
                <c:ptCount val="5"/>
                <c:pt idx="0">
                  <c:v>8618.5</c:v>
                </c:pt>
                <c:pt idx="1">
                  <c:v>4052.4645949999999</c:v>
                </c:pt>
                <c:pt idx="2">
                  <c:v>4829.5</c:v>
                </c:pt>
                <c:pt idx="3">
                  <c:v>110</c:v>
                </c:pt>
                <c:pt idx="4">
                  <c:v>4712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779-43D8-A0A0-B60DAF899AD8}"/>
            </c:ext>
          </c:extLst>
        </c:ser>
        <c:ser>
          <c:idx val="11"/>
          <c:order val="7"/>
          <c:tx>
            <c:strRef>
              <c:f>'JAN 20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'JAN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20 MOS estimates'!$D$17:$H$17</c:f>
              <c:numCache>
                <c:formatCode>#,##0</c:formatCode>
                <c:ptCount val="5"/>
                <c:pt idx="0">
                  <c:v>2189</c:v>
                </c:pt>
                <c:pt idx="1">
                  <c:v>2090.7655850000001</c:v>
                </c:pt>
                <c:pt idx="2">
                  <c:v>1560</c:v>
                </c:pt>
                <c:pt idx="3">
                  <c:v>61</c:v>
                </c:pt>
                <c:pt idx="4">
                  <c:v>2295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779-43D8-A0A0-B60DAF899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887121904"/>
        <c:axId val="887122296"/>
      </c:lineChart>
      <c:catAx>
        <c:axId val="88712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2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71222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1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'JAN 20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'JAN 20 MOS estimates'!$K$5:$K$35</c:f>
              <c:numCache>
                <c:formatCode>#,##0</c:formatCode>
                <c:ptCount val="31"/>
                <c:pt idx="0">
                  <c:v>15919</c:v>
                </c:pt>
                <c:pt idx="1">
                  <c:v>9649</c:v>
                </c:pt>
                <c:pt idx="2">
                  <c:v>7588</c:v>
                </c:pt>
                <c:pt idx="3">
                  <c:v>6354</c:v>
                </c:pt>
                <c:pt idx="4">
                  <c:v>5093</c:v>
                </c:pt>
                <c:pt idx="5">
                  <c:v>4308</c:v>
                </c:pt>
                <c:pt idx="6">
                  <c:v>3319</c:v>
                </c:pt>
                <c:pt idx="7">
                  <c:v>2336</c:v>
                </c:pt>
                <c:pt idx="8">
                  <c:v>2042</c:v>
                </c:pt>
                <c:pt idx="9">
                  <c:v>1140</c:v>
                </c:pt>
                <c:pt idx="10">
                  <c:v>784</c:v>
                </c:pt>
                <c:pt idx="11">
                  <c:v>-67</c:v>
                </c:pt>
                <c:pt idx="12">
                  <c:v>-527</c:v>
                </c:pt>
                <c:pt idx="13">
                  <c:v>-1036</c:v>
                </c:pt>
                <c:pt idx="14">
                  <c:v>-1698</c:v>
                </c:pt>
                <c:pt idx="15">
                  <c:v>-2863</c:v>
                </c:pt>
                <c:pt idx="16">
                  <c:v>-3468</c:v>
                </c:pt>
                <c:pt idx="17">
                  <c:v>-3849</c:v>
                </c:pt>
                <c:pt idx="18">
                  <c:v>-4535</c:v>
                </c:pt>
                <c:pt idx="19">
                  <c:v>-5446</c:v>
                </c:pt>
                <c:pt idx="20">
                  <c:v>-6056</c:v>
                </c:pt>
                <c:pt idx="21">
                  <c:v>-6706</c:v>
                </c:pt>
                <c:pt idx="22">
                  <c:v>-6923</c:v>
                </c:pt>
                <c:pt idx="23">
                  <c:v>-7958</c:v>
                </c:pt>
                <c:pt idx="24">
                  <c:v>-9103</c:v>
                </c:pt>
                <c:pt idx="25">
                  <c:v>-10265</c:v>
                </c:pt>
                <c:pt idx="26">
                  <c:v>-12170</c:v>
                </c:pt>
                <c:pt idx="27">
                  <c:v>-14006</c:v>
                </c:pt>
                <c:pt idx="28">
                  <c:v>-15361</c:v>
                </c:pt>
                <c:pt idx="29">
                  <c:v>-15766</c:v>
                </c:pt>
                <c:pt idx="30">
                  <c:v>-40396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D50-446E-8CC9-BFBD02DFB068}"/>
            </c:ext>
          </c:extLst>
        </c:ser>
        <c:ser>
          <c:idx val="1"/>
          <c:order val="1"/>
          <c:tx>
            <c:strRef>
              <c:f>'JAN 20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'JAN 20 MOS estimates'!$L$5:$L$35</c:f>
              <c:numCache>
                <c:formatCode>#,##0</c:formatCode>
                <c:ptCount val="31"/>
                <c:pt idx="0">
                  <c:v>5345.5113199999996</c:v>
                </c:pt>
                <c:pt idx="1">
                  <c:v>4323.94776</c:v>
                </c:pt>
                <c:pt idx="2">
                  <c:v>3780.9814299999998</c:v>
                </c:pt>
                <c:pt idx="3">
                  <c:v>3502.9992900000002</c:v>
                </c:pt>
                <c:pt idx="4">
                  <c:v>3134.0000300000002</c:v>
                </c:pt>
                <c:pt idx="5">
                  <c:v>2926.24512</c:v>
                </c:pt>
                <c:pt idx="6">
                  <c:v>2421.9997100000001</c:v>
                </c:pt>
                <c:pt idx="7">
                  <c:v>2164.5310100000002</c:v>
                </c:pt>
                <c:pt idx="8">
                  <c:v>2017.0001600000001</c:v>
                </c:pt>
                <c:pt idx="9">
                  <c:v>1743.89165</c:v>
                </c:pt>
                <c:pt idx="10">
                  <c:v>1478.83006</c:v>
                </c:pt>
                <c:pt idx="11">
                  <c:v>1310.6972699999999</c:v>
                </c:pt>
                <c:pt idx="12">
                  <c:v>1191.7322200000001</c:v>
                </c:pt>
                <c:pt idx="13">
                  <c:v>1006.30518</c:v>
                </c:pt>
                <c:pt idx="14">
                  <c:v>790.16366000000005</c:v>
                </c:pt>
                <c:pt idx="15">
                  <c:v>710.71092999999996</c:v>
                </c:pt>
                <c:pt idx="16">
                  <c:v>642.29286999999999</c:v>
                </c:pt>
                <c:pt idx="17">
                  <c:v>579.99923000000001</c:v>
                </c:pt>
                <c:pt idx="18">
                  <c:v>430.79108000000002</c:v>
                </c:pt>
                <c:pt idx="19">
                  <c:v>357.24806000000001</c:v>
                </c:pt>
                <c:pt idx="20">
                  <c:v>124.68769</c:v>
                </c:pt>
                <c:pt idx="21">
                  <c:v>-35.749499999999998</c:v>
                </c:pt>
                <c:pt idx="22">
                  <c:v>-180.75953000000001</c:v>
                </c:pt>
                <c:pt idx="23">
                  <c:v>-240.03146000000001</c:v>
                </c:pt>
                <c:pt idx="24">
                  <c:v>-583.61446999999998</c:v>
                </c:pt>
                <c:pt idx="25">
                  <c:v>-759.00046999999995</c:v>
                </c:pt>
                <c:pt idx="26">
                  <c:v>-1192.8750299999999</c:v>
                </c:pt>
                <c:pt idx="27">
                  <c:v>-1440.1679799999999</c:v>
                </c:pt>
                <c:pt idx="28">
                  <c:v>-2050.7851599999999</c:v>
                </c:pt>
                <c:pt idx="29">
                  <c:v>-3512.0003999999999</c:v>
                </c:pt>
                <c:pt idx="30">
                  <c:v>-18654.902199999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D50-446E-8CC9-BFBD02DFB068}"/>
            </c:ext>
          </c:extLst>
        </c:ser>
        <c:ser>
          <c:idx val="2"/>
          <c:order val="2"/>
          <c:tx>
            <c:strRef>
              <c:f>'JAN 20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'JAN 20 MOS estimates'!$M$5:$M$35</c:f>
              <c:numCache>
                <c:formatCode>#,##0</c:formatCode>
                <c:ptCount val="31"/>
                <c:pt idx="0">
                  <c:v>9176</c:v>
                </c:pt>
                <c:pt idx="1">
                  <c:v>5424</c:v>
                </c:pt>
                <c:pt idx="2">
                  <c:v>4235</c:v>
                </c:pt>
                <c:pt idx="3">
                  <c:v>3091</c:v>
                </c:pt>
                <c:pt idx="4">
                  <c:v>2419</c:v>
                </c:pt>
                <c:pt idx="5">
                  <c:v>2055</c:v>
                </c:pt>
                <c:pt idx="6">
                  <c:v>1888</c:v>
                </c:pt>
                <c:pt idx="7">
                  <c:v>1668</c:v>
                </c:pt>
                <c:pt idx="8">
                  <c:v>1452</c:v>
                </c:pt>
                <c:pt idx="9">
                  <c:v>1264</c:v>
                </c:pt>
                <c:pt idx="10">
                  <c:v>1114</c:v>
                </c:pt>
                <c:pt idx="11">
                  <c:v>930</c:v>
                </c:pt>
                <c:pt idx="12">
                  <c:v>742</c:v>
                </c:pt>
                <c:pt idx="13">
                  <c:v>592</c:v>
                </c:pt>
                <c:pt idx="14">
                  <c:v>371</c:v>
                </c:pt>
                <c:pt idx="15">
                  <c:v>144</c:v>
                </c:pt>
                <c:pt idx="16">
                  <c:v>-37</c:v>
                </c:pt>
                <c:pt idx="17">
                  <c:v>-240</c:v>
                </c:pt>
                <c:pt idx="18">
                  <c:v>-417</c:v>
                </c:pt>
                <c:pt idx="19">
                  <c:v>-747</c:v>
                </c:pt>
                <c:pt idx="20">
                  <c:v>-1014</c:v>
                </c:pt>
                <c:pt idx="21">
                  <c:v>-1262</c:v>
                </c:pt>
                <c:pt idx="22">
                  <c:v>-1546</c:v>
                </c:pt>
                <c:pt idx="23">
                  <c:v>-1807</c:v>
                </c:pt>
                <c:pt idx="24">
                  <c:v>-2046</c:v>
                </c:pt>
                <c:pt idx="25">
                  <c:v>-2358</c:v>
                </c:pt>
                <c:pt idx="26">
                  <c:v>-2615</c:v>
                </c:pt>
                <c:pt idx="27">
                  <c:v>-2863</c:v>
                </c:pt>
                <c:pt idx="28">
                  <c:v>-3266</c:v>
                </c:pt>
                <c:pt idx="29">
                  <c:v>-4027</c:v>
                </c:pt>
                <c:pt idx="30">
                  <c:v>-5893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D50-446E-8CC9-BFBD02DFB068}"/>
            </c:ext>
          </c:extLst>
        </c:ser>
        <c:ser>
          <c:idx val="3"/>
          <c:order val="3"/>
          <c:tx>
            <c:strRef>
              <c:f>'JAN 20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'JAN 20 MOS estimates'!$N$5:$N$35</c:f>
              <c:numCache>
                <c:formatCode>#,##0</c:formatCode>
                <c:ptCount val="31"/>
                <c:pt idx="0">
                  <c:v>1517</c:v>
                </c:pt>
                <c:pt idx="1">
                  <c:v>117</c:v>
                </c:pt>
                <c:pt idx="2">
                  <c:v>103</c:v>
                </c:pt>
                <c:pt idx="3">
                  <c:v>90</c:v>
                </c:pt>
                <c:pt idx="4">
                  <c:v>86</c:v>
                </c:pt>
                <c:pt idx="5">
                  <c:v>75</c:v>
                </c:pt>
                <c:pt idx="6">
                  <c:v>66</c:v>
                </c:pt>
                <c:pt idx="7">
                  <c:v>64</c:v>
                </c:pt>
                <c:pt idx="8">
                  <c:v>58</c:v>
                </c:pt>
                <c:pt idx="9">
                  <c:v>56</c:v>
                </c:pt>
                <c:pt idx="10">
                  <c:v>55</c:v>
                </c:pt>
                <c:pt idx="11">
                  <c:v>50</c:v>
                </c:pt>
                <c:pt idx="12">
                  <c:v>43</c:v>
                </c:pt>
                <c:pt idx="13">
                  <c:v>39</c:v>
                </c:pt>
                <c:pt idx="14">
                  <c:v>35</c:v>
                </c:pt>
                <c:pt idx="15">
                  <c:v>30</c:v>
                </c:pt>
                <c:pt idx="16">
                  <c:v>27</c:v>
                </c:pt>
                <c:pt idx="17">
                  <c:v>22</c:v>
                </c:pt>
                <c:pt idx="18">
                  <c:v>20</c:v>
                </c:pt>
                <c:pt idx="19">
                  <c:v>12</c:v>
                </c:pt>
                <c:pt idx="20">
                  <c:v>5</c:v>
                </c:pt>
                <c:pt idx="21">
                  <c:v>-43</c:v>
                </c:pt>
                <c:pt idx="22">
                  <c:v>-176</c:v>
                </c:pt>
                <c:pt idx="23">
                  <c:v>-283</c:v>
                </c:pt>
                <c:pt idx="24">
                  <c:v>-660</c:v>
                </c:pt>
                <c:pt idx="25">
                  <c:v>-889</c:v>
                </c:pt>
                <c:pt idx="26">
                  <c:v>-1911</c:v>
                </c:pt>
                <c:pt idx="27">
                  <c:v>-2375</c:v>
                </c:pt>
                <c:pt idx="28">
                  <c:v>-2984</c:v>
                </c:pt>
                <c:pt idx="29">
                  <c:v>-4331</c:v>
                </c:pt>
                <c:pt idx="30">
                  <c:v>-19723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D50-446E-8CC9-BFBD02DFB068}"/>
            </c:ext>
          </c:extLst>
        </c:ser>
        <c:ser>
          <c:idx val="4"/>
          <c:order val="4"/>
          <c:tx>
            <c:strRef>
              <c:f>'JAN 20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'JAN 20 MOS estimates'!$O$5:$O$35</c:f>
              <c:numCache>
                <c:formatCode>#,##0</c:formatCode>
                <c:ptCount val="31"/>
                <c:pt idx="0">
                  <c:v>9163</c:v>
                </c:pt>
                <c:pt idx="1">
                  <c:v>4892</c:v>
                </c:pt>
                <c:pt idx="2">
                  <c:v>4532</c:v>
                </c:pt>
                <c:pt idx="3">
                  <c:v>3948</c:v>
                </c:pt>
                <c:pt idx="4">
                  <c:v>3575</c:v>
                </c:pt>
                <c:pt idx="5">
                  <c:v>3066</c:v>
                </c:pt>
                <c:pt idx="6">
                  <c:v>2786</c:v>
                </c:pt>
                <c:pt idx="7">
                  <c:v>2376</c:v>
                </c:pt>
                <c:pt idx="8">
                  <c:v>2214</c:v>
                </c:pt>
                <c:pt idx="9">
                  <c:v>2066</c:v>
                </c:pt>
                <c:pt idx="10">
                  <c:v>1591</c:v>
                </c:pt>
                <c:pt idx="11">
                  <c:v>1351</c:v>
                </c:pt>
                <c:pt idx="12">
                  <c:v>1029</c:v>
                </c:pt>
                <c:pt idx="13">
                  <c:v>662</c:v>
                </c:pt>
                <c:pt idx="14">
                  <c:v>531</c:v>
                </c:pt>
                <c:pt idx="15">
                  <c:v>39</c:v>
                </c:pt>
                <c:pt idx="16">
                  <c:v>-152</c:v>
                </c:pt>
                <c:pt idx="17">
                  <c:v>-834</c:v>
                </c:pt>
                <c:pt idx="18">
                  <c:v>-1094</c:v>
                </c:pt>
                <c:pt idx="19">
                  <c:v>-1293</c:v>
                </c:pt>
                <c:pt idx="20">
                  <c:v>-1446</c:v>
                </c:pt>
                <c:pt idx="21">
                  <c:v>-1799</c:v>
                </c:pt>
                <c:pt idx="22">
                  <c:v>-2219</c:v>
                </c:pt>
                <c:pt idx="23">
                  <c:v>-2808</c:v>
                </c:pt>
                <c:pt idx="24">
                  <c:v>-3015</c:v>
                </c:pt>
                <c:pt idx="25">
                  <c:v>-3337</c:v>
                </c:pt>
                <c:pt idx="26">
                  <c:v>-3596</c:v>
                </c:pt>
                <c:pt idx="27">
                  <c:v>-4256</c:v>
                </c:pt>
                <c:pt idx="28">
                  <c:v>-4721</c:v>
                </c:pt>
                <c:pt idx="29">
                  <c:v>-5264</c:v>
                </c:pt>
                <c:pt idx="30">
                  <c:v>-9637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50-446E-8CC9-BFBD02DFB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7123080"/>
        <c:axId val="887123472"/>
      </c:lineChart>
      <c:catAx>
        <c:axId val="887123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34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8871234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30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'FEB 20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'FEB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20 MOS estimates'!$D$19:$H$19</c:f>
              <c:numCache>
                <c:formatCode>#,##0</c:formatCode>
                <c:ptCount val="5"/>
                <c:pt idx="0">
                  <c:v>-8439</c:v>
                </c:pt>
                <c:pt idx="1">
                  <c:v>319.05700000000002</c:v>
                </c:pt>
                <c:pt idx="2">
                  <c:v>-1628</c:v>
                </c:pt>
                <c:pt idx="3">
                  <c:v>8</c:v>
                </c:pt>
                <c:pt idx="4">
                  <c:v>-1520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F-448D-AB35-0CDD2A3EFFE1}"/>
            </c:ext>
          </c:extLst>
        </c:ser>
        <c:ser>
          <c:idx val="1"/>
          <c:order val="1"/>
          <c:tx>
            <c:strRef>
              <c:f>'FEB 20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'FEB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20 MOS estimates'!$D$20:$H$20</c:f>
              <c:numCache>
                <c:formatCode>#,##0</c:formatCode>
                <c:ptCount val="5"/>
                <c:pt idx="0">
                  <c:v>-14011.999999999998</c:v>
                </c:pt>
                <c:pt idx="1">
                  <c:v>-4297.651945999999</c:v>
                </c:pt>
                <c:pt idx="2">
                  <c:v>-4126.5999999999995</c:v>
                </c:pt>
                <c:pt idx="3">
                  <c:v>-4423.9999999999982</c:v>
                </c:pt>
                <c:pt idx="4">
                  <c:v>-3792.2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F-448D-AB35-0CDD2A3EFFE1}"/>
            </c:ext>
          </c:extLst>
        </c:ser>
        <c:ser>
          <c:idx val="2"/>
          <c:order val="2"/>
          <c:tx>
            <c:strRef>
              <c:f>'FEB 20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'FEB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20 MOS estimates'!$D$21:$H$21</c:f>
              <c:numCache>
                <c:formatCode>#,##0</c:formatCode>
                <c:ptCount val="5"/>
                <c:pt idx="0">
                  <c:v>-24902</c:v>
                </c:pt>
                <c:pt idx="1">
                  <c:v>-12227.99987</c:v>
                </c:pt>
                <c:pt idx="2">
                  <c:v>-8621</c:v>
                </c:pt>
                <c:pt idx="3">
                  <c:v>-11552</c:v>
                </c:pt>
                <c:pt idx="4">
                  <c:v>-6527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CF-448D-AB35-0CDD2A3EFFE1}"/>
            </c:ext>
          </c:extLst>
        </c:ser>
        <c:ser>
          <c:idx val="3"/>
          <c:order val="3"/>
          <c:tx>
            <c:strRef>
              <c:f>'FEB 20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'FEB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20 MOS estimates'!$D$22:$H$22</c:f>
              <c:numCache>
                <c:formatCode>#,##0</c:formatCode>
                <c:ptCount val="5"/>
                <c:pt idx="0">
                  <c:v>-3929.0689655172414</c:v>
                </c:pt>
                <c:pt idx="1">
                  <c:v>1040.36806</c:v>
                </c:pt>
                <c:pt idx="2">
                  <c:v>-558.79310344827582</c:v>
                </c:pt>
                <c:pt idx="3">
                  <c:v>-686.86206896551721</c:v>
                </c:pt>
                <c:pt idx="4">
                  <c:v>-103.24137931034483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CF-448D-AB35-0CDD2A3EFFE1}"/>
            </c:ext>
          </c:extLst>
        </c:ser>
        <c:ser>
          <c:idx val="4"/>
          <c:order val="4"/>
          <c:tx>
            <c:strRef>
              <c:f>'FEB 20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'FEB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20 MOS estimates'!$D$26:$H$26</c:f>
              <c:numCache>
                <c:formatCode>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CF-448D-AB35-0CDD2A3EFFE1}"/>
            </c:ext>
          </c:extLst>
        </c:ser>
        <c:ser>
          <c:idx val="5"/>
          <c:order val="5"/>
          <c:tx>
            <c:strRef>
              <c:f>'FEB 20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'FEB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20 MOS estimates'!$D$15:$H$15</c:f>
              <c:numCache>
                <c:formatCode>#,##0</c:formatCode>
                <c:ptCount val="5"/>
                <c:pt idx="0">
                  <c:v>17286</c:v>
                </c:pt>
                <c:pt idx="1">
                  <c:v>7095.0002599999998</c:v>
                </c:pt>
                <c:pt idx="2">
                  <c:v>5476</c:v>
                </c:pt>
                <c:pt idx="3">
                  <c:v>423</c:v>
                </c:pt>
                <c:pt idx="4">
                  <c:v>6487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CF-448D-AB35-0CDD2A3EFFE1}"/>
            </c:ext>
          </c:extLst>
        </c:ser>
        <c:ser>
          <c:idx val="10"/>
          <c:order val="6"/>
          <c:tx>
            <c:strRef>
              <c:f>'FEB 20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'FEB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20 MOS estimates'!$D$16:$H$16</c:f>
              <c:numCache>
                <c:formatCode>#,##0</c:formatCode>
                <c:ptCount val="5"/>
                <c:pt idx="0">
                  <c:v>8106.9999999999964</c:v>
                </c:pt>
                <c:pt idx="1">
                  <c:v>4668.2697119999993</c:v>
                </c:pt>
                <c:pt idx="2">
                  <c:v>2897.5999999999985</c:v>
                </c:pt>
                <c:pt idx="3">
                  <c:v>122.99999999999994</c:v>
                </c:pt>
                <c:pt idx="4">
                  <c:v>2946.3999999999996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CF-448D-AB35-0CDD2A3EFFE1}"/>
            </c:ext>
          </c:extLst>
        </c:ser>
        <c:ser>
          <c:idx val="11"/>
          <c:order val="7"/>
          <c:tx>
            <c:strRef>
              <c:f>'FEB 20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'FEB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20 MOS estimates'!$D$17:$H$17</c:f>
              <c:numCache>
                <c:formatCode>#,##0</c:formatCode>
                <c:ptCount val="5"/>
                <c:pt idx="0">
                  <c:v>-83</c:v>
                </c:pt>
                <c:pt idx="1">
                  <c:v>2837.99926</c:v>
                </c:pt>
                <c:pt idx="2">
                  <c:v>631</c:v>
                </c:pt>
                <c:pt idx="3">
                  <c:v>56</c:v>
                </c:pt>
                <c:pt idx="4">
                  <c:v>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CF-448D-AB35-0CDD2A3EF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887102208"/>
        <c:axId val="887102600"/>
      </c:lineChart>
      <c:catAx>
        <c:axId val="88710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02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710260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02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'FEB 20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'FEB 20 MOS estimates'!$K$5:$K$35</c:f>
              <c:numCache>
                <c:formatCode>#,##0</c:formatCode>
                <c:ptCount val="31"/>
                <c:pt idx="0">
                  <c:v>17286</c:v>
                </c:pt>
                <c:pt idx="1">
                  <c:v>8891</c:v>
                </c:pt>
                <c:pt idx="2">
                  <c:v>6931</c:v>
                </c:pt>
                <c:pt idx="3">
                  <c:v>3456</c:v>
                </c:pt>
                <c:pt idx="4">
                  <c:v>2040</c:v>
                </c:pt>
                <c:pt idx="5">
                  <c:v>1377</c:v>
                </c:pt>
                <c:pt idx="6">
                  <c:v>667</c:v>
                </c:pt>
                <c:pt idx="7">
                  <c:v>-83</c:v>
                </c:pt>
                <c:pt idx="8">
                  <c:v>-771</c:v>
                </c:pt>
                <c:pt idx="9">
                  <c:v>-1248</c:v>
                </c:pt>
                <c:pt idx="10">
                  <c:v>-1932</c:v>
                </c:pt>
                <c:pt idx="11">
                  <c:v>-2408</c:v>
                </c:pt>
                <c:pt idx="12">
                  <c:v>-2760</c:v>
                </c:pt>
                <c:pt idx="13">
                  <c:v>-3436</c:v>
                </c:pt>
                <c:pt idx="14">
                  <c:v>-4215</c:v>
                </c:pt>
                <c:pt idx="15">
                  <c:v>-4373</c:v>
                </c:pt>
                <c:pt idx="16">
                  <c:v>-4869</c:v>
                </c:pt>
                <c:pt idx="17">
                  <c:v>-5181</c:v>
                </c:pt>
                <c:pt idx="18">
                  <c:v>-6378</c:v>
                </c:pt>
                <c:pt idx="19">
                  <c:v>-7212</c:v>
                </c:pt>
                <c:pt idx="20">
                  <c:v>-7998</c:v>
                </c:pt>
                <c:pt idx="21">
                  <c:v>-8439</c:v>
                </c:pt>
                <c:pt idx="22">
                  <c:v>-9109</c:v>
                </c:pt>
                <c:pt idx="23">
                  <c:v>-9974</c:v>
                </c:pt>
                <c:pt idx="24">
                  <c:v>-10364</c:v>
                </c:pt>
                <c:pt idx="25">
                  <c:v>-11508</c:v>
                </c:pt>
                <c:pt idx="26">
                  <c:v>-12233</c:v>
                </c:pt>
                <c:pt idx="27">
                  <c:v>-15198</c:v>
                </c:pt>
                <c:pt idx="28">
                  <c:v>-24902</c:v>
                </c:pt>
                <c:pt idx="29">
                  <c:v>#N/A</c:v>
                </c:pt>
                <c:pt idx="30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40-4B75-9256-2411003555D5}"/>
            </c:ext>
          </c:extLst>
        </c:ser>
        <c:ser>
          <c:idx val="1"/>
          <c:order val="1"/>
          <c:tx>
            <c:strRef>
              <c:f>'FEB 20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'FEB 20 MOS estimates'!$L$5:$L$35</c:f>
              <c:numCache>
                <c:formatCode>#,##0</c:formatCode>
                <c:ptCount val="31"/>
                <c:pt idx="0">
                  <c:v>7095.0002599999998</c:v>
                </c:pt>
                <c:pt idx="1">
                  <c:v>4839.7839000000004</c:v>
                </c:pt>
                <c:pt idx="2">
                  <c:v>4410.9984299999996</c:v>
                </c:pt>
                <c:pt idx="3">
                  <c:v>3936.8335200000001</c:v>
                </c:pt>
                <c:pt idx="4">
                  <c:v>3759.7348000000002</c:v>
                </c:pt>
                <c:pt idx="5">
                  <c:v>3377.5263799999998</c:v>
                </c:pt>
                <c:pt idx="6">
                  <c:v>3215.9995399999998</c:v>
                </c:pt>
                <c:pt idx="7">
                  <c:v>2837.99926</c:v>
                </c:pt>
                <c:pt idx="8">
                  <c:v>2461.9997100000001</c:v>
                </c:pt>
                <c:pt idx="9">
                  <c:v>2218.0459999999998</c:v>
                </c:pt>
                <c:pt idx="10">
                  <c:v>2076.8425999999999</c:v>
                </c:pt>
                <c:pt idx="11">
                  <c:v>1852.6220599999999</c:v>
                </c:pt>
                <c:pt idx="12">
                  <c:v>1592.2264399999999</c:v>
                </c:pt>
                <c:pt idx="13">
                  <c:v>1350.0544400000001</c:v>
                </c:pt>
                <c:pt idx="14">
                  <c:v>1104.7657200000001</c:v>
                </c:pt>
                <c:pt idx="15">
                  <c:v>984.08340999999996</c:v>
                </c:pt>
                <c:pt idx="16">
                  <c:v>906.99982999999997</c:v>
                </c:pt>
                <c:pt idx="17">
                  <c:v>814.42480999999998</c:v>
                </c:pt>
                <c:pt idx="18">
                  <c:v>733.04890999999998</c:v>
                </c:pt>
                <c:pt idx="19">
                  <c:v>698.24246000000005</c:v>
                </c:pt>
                <c:pt idx="20">
                  <c:v>484.06594000000001</c:v>
                </c:pt>
                <c:pt idx="21">
                  <c:v>319.05700000000002</c:v>
                </c:pt>
                <c:pt idx="22">
                  <c:v>225.28757999999999</c:v>
                </c:pt>
                <c:pt idx="23">
                  <c:v>-24.000150000000001</c:v>
                </c:pt>
                <c:pt idx="24">
                  <c:v>-285.30128000000002</c:v>
                </c:pt>
                <c:pt idx="25">
                  <c:v>-827.15236000000004</c:v>
                </c:pt>
                <c:pt idx="26">
                  <c:v>-1793.2870700000001</c:v>
                </c:pt>
                <c:pt idx="27">
                  <c:v>-5967.2285300000003</c:v>
                </c:pt>
                <c:pt idx="28">
                  <c:v>-12227.99987</c:v>
                </c:pt>
                <c:pt idx="29">
                  <c:v>#N/A</c:v>
                </c:pt>
                <c:pt idx="30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A40-4B75-9256-2411003555D5}"/>
            </c:ext>
          </c:extLst>
        </c:ser>
        <c:ser>
          <c:idx val="2"/>
          <c:order val="2"/>
          <c:tx>
            <c:strRef>
              <c:f>'FEB 20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'FEB 20 MOS estimates'!$M$5:$M$35</c:f>
              <c:numCache>
                <c:formatCode>#,##0</c:formatCode>
                <c:ptCount val="31"/>
                <c:pt idx="0">
                  <c:v>5476</c:v>
                </c:pt>
                <c:pt idx="1">
                  <c:v>3178</c:v>
                </c:pt>
                <c:pt idx="2">
                  <c:v>2477</c:v>
                </c:pt>
                <c:pt idx="3">
                  <c:v>1743</c:v>
                </c:pt>
                <c:pt idx="4">
                  <c:v>1389</c:v>
                </c:pt>
                <c:pt idx="5">
                  <c:v>1118</c:v>
                </c:pt>
                <c:pt idx="6">
                  <c:v>874</c:v>
                </c:pt>
                <c:pt idx="7">
                  <c:v>631</c:v>
                </c:pt>
                <c:pt idx="8">
                  <c:v>420</c:v>
                </c:pt>
                <c:pt idx="9">
                  <c:v>366</c:v>
                </c:pt>
                <c:pt idx="10">
                  <c:v>290</c:v>
                </c:pt>
                <c:pt idx="11">
                  <c:v>109</c:v>
                </c:pt>
                <c:pt idx="12">
                  <c:v>-126</c:v>
                </c:pt>
                <c:pt idx="13">
                  <c:v>-250</c:v>
                </c:pt>
                <c:pt idx="14">
                  <c:v>-348</c:v>
                </c:pt>
                <c:pt idx="15">
                  <c:v>-519</c:v>
                </c:pt>
                <c:pt idx="16">
                  <c:v>-714</c:v>
                </c:pt>
                <c:pt idx="17">
                  <c:v>-853</c:v>
                </c:pt>
                <c:pt idx="18">
                  <c:v>-1052</c:v>
                </c:pt>
                <c:pt idx="19">
                  <c:v>-1146</c:v>
                </c:pt>
                <c:pt idx="20">
                  <c:v>-1266</c:v>
                </c:pt>
                <c:pt idx="21">
                  <c:v>-1628</c:v>
                </c:pt>
                <c:pt idx="22">
                  <c:v>-1905</c:v>
                </c:pt>
                <c:pt idx="23">
                  <c:v>-2150</c:v>
                </c:pt>
                <c:pt idx="24">
                  <c:v>-2656</c:v>
                </c:pt>
                <c:pt idx="25">
                  <c:v>-2933</c:v>
                </c:pt>
                <c:pt idx="26">
                  <c:v>-3694</c:v>
                </c:pt>
                <c:pt idx="27">
                  <c:v>-4415</c:v>
                </c:pt>
                <c:pt idx="28">
                  <c:v>-8621</c:v>
                </c:pt>
                <c:pt idx="29">
                  <c:v>#N/A</c:v>
                </c:pt>
                <c:pt idx="30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A40-4B75-9256-2411003555D5}"/>
            </c:ext>
          </c:extLst>
        </c:ser>
        <c:ser>
          <c:idx val="3"/>
          <c:order val="3"/>
          <c:tx>
            <c:strRef>
              <c:f>'FEB 20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'FEB 20 MOS estimates'!$N$5:$N$35</c:f>
              <c:numCache>
                <c:formatCode>#,##0</c:formatCode>
                <c:ptCount val="31"/>
                <c:pt idx="0">
                  <c:v>423</c:v>
                </c:pt>
                <c:pt idx="1">
                  <c:v>135</c:v>
                </c:pt>
                <c:pt idx="2">
                  <c:v>105</c:v>
                </c:pt>
                <c:pt idx="3">
                  <c:v>90</c:v>
                </c:pt>
                <c:pt idx="4">
                  <c:v>83</c:v>
                </c:pt>
                <c:pt idx="5">
                  <c:v>71</c:v>
                </c:pt>
                <c:pt idx="6">
                  <c:v>63</c:v>
                </c:pt>
                <c:pt idx="7">
                  <c:v>56</c:v>
                </c:pt>
                <c:pt idx="8">
                  <c:v>52</c:v>
                </c:pt>
                <c:pt idx="9">
                  <c:v>47</c:v>
                </c:pt>
                <c:pt idx="10">
                  <c:v>44</c:v>
                </c:pt>
                <c:pt idx="11">
                  <c:v>40</c:v>
                </c:pt>
                <c:pt idx="12">
                  <c:v>39</c:v>
                </c:pt>
                <c:pt idx="13">
                  <c:v>37</c:v>
                </c:pt>
                <c:pt idx="14">
                  <c:v>31</c:v>
                </c:pt>
                <c:pt idx="15">
                  <c:v>27</c:v>
                </c:pt>
                <c:pt idx="16">
                  <c:v>25</c:v>
                </c:pt>
                <c:pt idx="17">
                  <c:v>21</c:v>
                </c:pt>
                <c:pt idx="18">
                  <c:v>19</c:v>
                </c:pt>
                <c:pt idx="19">
                  <c:v>17</c:v>
                </c:pt>
                <c:pt idx="20">
                  <c:v>14</c:v>
                </c:pt>
                <c:pt idx="21">
                  <c:v>8</c:v>
                </c:pt>
                <c:pt idx="22">
                  <c:v>-40</c:v>
                </c:pt>
                <c:pt idx="23">
                  <c:v>-169</c:v>
                </c:pt>
                <c:pt idx="24">
                  <c:v>-418</c:v>
                </c:pt>
                <c:pt idx="25">
                  <c:v>-1085</c:v>
                </c:pt>
                <c:pt idx="26">
                  <c:v>-2186</c:v>
                </c:pt>
                <c:pt idx="27">
                  <c:v>-5916</c:v>
                </c:pt>
                <c:pt idx="28">
                  <c:v>-11552</c:v>
                </c:pt>
                <c:pt idx="29">
                  <c:v>#N/A</c:v>
                </c:pt>
                <c:pt idx="30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A40-4B75-9256-2411003555D5}"/>
            </c:ext>
          </c:extLst>
        </c:ser>
        <c:ser>
          <c:idx val="4"/>
          <c:order val="4"/>
          <c:tx>
            <c:strRef>
              <c:f>'FEB 20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'FEB 20 MOS estimates'!$O$5:$O$35</c:f>
              <c:numCache>
                <c:formatCode>#,##0</c:formatCode>
                <c:ptCount val="31"/>
                <c:pt idx="0">
                  <c:v>6487</c:v>
                </c:pt>
                <c:pt idx="1">
                  <c:v>3060</c:v>
                </c:pt>
                <c:pt idx="2">
                  <c:v>2776</c:v>
                </c:pt>
                <c:pt idx="3">
                  <c:v>2492</c:v>
                </c:pt>
                <c:pt idx="4">
                  <c:v>2312</c:v>
                </c:pt>
                <c:pt idx="5">
                  <c:v>1879</c:v>
                </c:pt>
                <c:pt idx="6">
                  <c:v>1661</c:v>
                </c:pt>
                <c:pt idx="7">
                  <c:v>1297</c:v>
                </c:pt>
                <c:pt idx="8">
                  <c:v>1122</c:v>
                </c:pt>
                <c:pt idx="9">
                  <c:v>887</c:v>
                </c:pt>
                <c:pt idx="10">
                  <c:v>771</c:v>
                </c:pt>
                <c:pt idx="11">
                  <c:v>554</c:v>
                </c:pt>
                <c:pt idx="12">
                  <c:v>364</c:v>
                </c:pt>
                <c:pt idx="13">
                  <c:v>277</c:v>
                </c:pt>
                <c:pt idx="14">
                  <c:v>109</c:v>
                </c:pt>
                <c:pt idx="15">
                  <c:v>-88</c:v>
                </c:pt>
                <c:pt idx="16">
                  <c:v>-276</c:v>
                </c:pt>
                <c:pt idx="17">
                  <c:v>-536</c:v>
                </c:pt>
                <c:pt idx="18">
                  <c:v>-740</c:v>
                </c:pt>
                <c:pt idx="19">
                  <c:v>-1090</c:v>
                </c:pt>
                <c:pt idx="20">
                  <c:v>-1290</c:v>
                </c:pt>
                <c:pt idx="21">
                  <c:v>-1520</c:v>
                </c:pt>
                <c:pt idx="22">
                  <c:v>-1813</c:v>
                </c:pt>
                <c:pt idx="23">
                  <c:v>-2402</c:v>
                </c:pt>
                <c:pt idx="24">
                  <c:v>-2525</c:v>
                </c:pt>
                <c:pt idx="25">
                  <c:v>-2855</c:v>
                </c:pt>
                <c:pt idx="26">
                  <c:v>-3179</c:v>
                </c:pt>
                <c:pt idx="27">
                  <c:v>-4201</c:v>
                </c:pt>
                <c:pt idx="28">
                  <c:v>-6527</c:v>
                </c:pt>
                <c:pt idx="29">
                  <c:v>#N/A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40-4B75-9256-241100355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680440"/>
        <c:axId val="893680832"/>
      </c:lineChart>
      <c:catAx>
        <c:axId val="893680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68083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8936808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680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2802</xdr:colOff>
      <xdr:row>25</xdr:row>
      <xdr:rowOff>5603</xdr:rowOff>
    </xdr:from>
    <xdr:to>
      <xdr:col>22</xdr:col>
      <xdr:colOff>136152</xdr:colOff>
      <xdr:row>46</xdr:row>
      <xdr:rowOff>34178</xdr:rowOff>
    </xdr:to>
    <xdr:graphicFrame macro="">
      <xdr:nvGraphicFramePr>
        <xdr:cNvPr id="21826" name="Chart 2">
          <a:extLst>
            <a:ext uri="{FF2B5EF4-FFF2-40B4-BE49-F238E27FC236}">
              <a16:creationId xmlns:a16="http://schemas.microsoft.com/office/drawing/2014/main" id="{00000000-0008-0000-0000-000042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164727</xdr:colOff>
      <xdr:row>3</xdr:row>
      <xdr:rowOff>21292</xdr:rowOff>
    </xdr:from>
    <xdr:to>
      <xdr:col>22</xdr:col>
      <xdr:colOff>15689</xdr:colOff>
      <xdr:row>20</xdr:row>
      <xdr:rowOff>149599</xdr:rowOff>
    </xdr:to>
    <xdr:graphicFrame macro="">
      <xdr:nvGraphicFramePr>
        <xdr:cNvPr id="21827" name="Chart 3">
          <a:extLst>
            <a:ext uri="{FF2B5EF4-FFF2-40B4-BE49-F238E27FC236}">
              <a16:creationId xmlns:a16="http://schemas.microsoft.com/office/drawing/2014/main" id="{00000000-0008-0000-0000-000043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25</xdr:row>
      <xdr:rowOff>28575</xdr:rowOff>
    </xdr:from>
    <xdr:to>
      <xdr:col>22</xdr:col>
      <xdr:colOff>200025</xdr:colOff>
      <xdr:row>46</xdr:row>
      <xdr:rowOff>57150</xdr:rowOff>
    </xdr:to>
    <xdr:graphicFrame macro="">
      <xdr:nvGraphicFramePr>
        <xdr:cNvPr id="493659" name="Chart 2">
          <a:extLst>
            <a:ext uri="{FF2B5EF4-FFF2-40B4-BE49-F238E27FC236}">
              <a16:creationId xmlns:a16="http://schemas.microsoft.com/office/drawing/2014/main" id="{00000000-0008-0000-0100-00005B8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3</xdr:row>
      <xdr:rowOff>19050</xdr:rowOff>
    </xdr:from>
    <xdr:to>
      <xdr:col>22</xdr:col>
      <xdr:colOff>171450</xdr:colOff>
      <xdr:row>20</xdr:row>
      <xdr:rowOff>152400</xdr:rowOff>
    </xdr:to>
    <xdr:graphicFrame macro="">
      <xdr:nvGraphicFramePr>
        <xdr:cNvPr id="493660" name="Chart 3">
          <a:extLst>
            <a:ext uri="{FF2B5EF4-FFF2-40B4-BE49-F238E27FC236}">
              <a16:creationId xmlns:a16="http://schemas.microsoft.com/office/drawing/2014/main" id="{00000000-0008-0000-0100-00005C8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25214</xdr:colOff>
      <xdr:row>25</xdr:row>
      <xdr:rowOff>5603</xdr:rowOff>
    </xdr:from>
    <xdr:to>
      <xdr:col>22</xdr:col>
      <xdr:colOff>158564</xdr:colOff>
      <xdr:row>46</xdr:row>
      <xdr:rowOff>34178</xdr:rowOff>
    </xdr:to>
    <xdr:graphicFrame macro="">
      <xdr:nvGraphicFramePr>
        <xdr:cNvPr id="491609" name="Chart 2">
          <a:extLst>
            <a:ext uri="{FF2B5EF4-FFF2-40B4-BE49-F238E27FC236}">
              <a16:creationId xmlns:a16="http://schemas.microsoft.com/office/drawing/2014/main" id="{00000000-0008-0000-0200-00005980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22411</xdr:colOff>
      <xdr:row>3</xdr:row>
      <xdr:rowOff>11206</xdr:rowOff>
    </xdr:from>
    <xdr:to>
      <xdr:col>22</xdr:col>
      <xdr:colOff>174811</xdr:colOff>
      <xdr:row>20</xdr:row>
      <xdr:rowOff>144556</xdr:rowOff>
    </xdr:to>
    <xdr:graphicFrame macro="">
      <xdr:nvGraphicFramePr>
        <xdr:cNvPr id="491610" name="Chart 3">
          <a:extLst>
            <a:ext uri="{FF2B5EF4-FFF2-40B4-BE49-F238E27FC236}">
              <a16:creationId xmlns:a16="http://schemas.microsoft.com/office/drawing/2014/main" id="{00000000-0008-0000-0200-00005A80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0.65387</cdr:y>
    </cdr:from>
    <cdr:to>
      <cdr:x>0.72053</cdr:x>
      <cdr:y>0.71168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1364" y="2357506"/>
          <a:ext cx="1309795" cy="2084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mollross\Documents\Trusted%20Location\MOS%20Estimates%20She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Period_1"/>
      <sheetName val="P1 Graphs &amp; Statistics"/>
      <sheetName val="Period_2"/>
      <sheetName val="P2 Graphs &amp; Statistics"/>
      <sheetName val="Period_3"/>
      <sheetName val="P3 Graphs &amp; Statistics"/>
      <sheetName val="Query_Result"/>
      <sheetName val="DataSheet"/>
    </sheetNames>
    <sheetDataSet>
      <sheetData sheetId="0">
        <row r="5">
          <cell r="M5">
            <v>12</v>
          </cell>
        </row>
        <row r="6">
          <cell r="M6">
            <v>1</v>
          </cell>
        </row>
        <row r="7">
          <cell r="M7">
            <v>2</v>
          </cell>
        </row>
      </sheetData>
      <sheetData sheetId="1">
        <row r="2">
          <cell r="Z2" t="str">
            <v>Sydney MSP</v>
          </cell>
        </row>
      </sheetData>
      <sheetData sheetId="2">
        <row r="4">
          <cell r="K4" t="str">
            <v>Sydney MSP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2:AE96"/>
  <sheetViews>
    <sheetView zoomScale="85" zoomScaleNormal="85" workbookViewId="0">
      <selection activeCell="D9" sqref="D9"/>
    </sheetView>
  </sheetViews>
  <sheetFormatPr defaultColWidth="9.1796875" defaultRowHeight="11.5" x14ac:dyDescent="0.25"/>
  <cols>
    <col min="1" max="1" width="2.453125" style="1" customWidth="1"/>
    <col min="2" max="2" width="2.54296875" style="1" customWidth="1"/>
    <col min="3" max="3" width="14.54296875" style="1" customWidth="1"/>
    <col min="4" max="4" width="10" style="1" bestFit="1" customWidth="1"/>
    <col min="5" max="5" width="10.81640625" style="1" bestFit="1" customWidth="1"/>
    <col min="6" max="6" width="10" style="1" bestFit="1" customWidth="1"/>
    <col min="7" max="8" width="10" style="1" customWidth="1"/>
    <col min="9" max="9" width="4.1796875" style="1" customWidth="1"/>
    <col min="10" max="15" width="8.54296875" style="1" customWidth="1"/>
    <col min="16" max="16" width="2.54296875" style="1" customWidth="1"/>
    <col min="17" max="17" width="18.453125" style="1" customWidth="1"/>
    <col min="18" max="22" width="9.1796875" style="1"/>
    <col min="23" max="23" width="3.54296875" style="1" customWidth="1"/>
    <col min="24" max="24" width="15.81640625" style="14" bestFit="1" customWidth="1"/>
    <col min="25" max="26" width="6.54296875" style="14" bestFit="1" customWidth="1"/>
    <col min="27" max="27" width="7.81640625" style="14" bestFit="1" customWidth="1"/>
    <col min="28" max="28" width="8" style="14" bestFit="1" customWidth="1"/>
    <col min="29" max="16384" width="9.1796875" style="1"/>
  </cols>
  <sheetData>
    <row r="2" spans="2:31" x14ac:dyDescent="0.25">
      <c r="C2" s="94" t="s">
        <v>22</v>
      </c>
      <c r="D2" s="94"/>
      <c r="E2" s="94"/>
      <c r="F2" s="94"/>
      <c r="G2" s="94"/>
      <c r="H2" s="94"/>
    </row>
    <row r="3" spans="2:31" ht="29.25" customHeight="1" x14ac:dyDescent="0.3">
      <c r="C3" s="94" t="s">
        <v>21</v>
      </c>
      <c r="D3" s="94"/>
      <c r="E3" s="94"/>
      <c r="F3" s="94"/>
      <c r="G3" s="94"/>
      <c r="H3" s="94"/>
      <c r="I3" s="27"/>
      <c r="J3" s="94" t="s">
        <v>18</v>
      </c>
      <c r="K3" s="94"/>
      <c r="L3" s="94"/>
      <c r="M3" s="94"/>
      <c r="N3" s="94"/>
      <c r="O3" s="94"/>
      <c r="P3" s="27"/>
      <c r="Q3" s="94" t="s">
        <v>20</v>
      </c>
      <c r="R3" s="94"/>
      <c r="S3" s="94"/>
      <c r="T3" s="94"/>
      <c r="U3" s="94"/>
      <c r="V3" s="94"/>
      <c r="W3" s="17"/>
    </row>
    <row r="4" spans="2:31" s="3" customFormat="1" ht="41.25" customHeight="1" x14ac:dyDescent="0.25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5" x14ac:dyDescent="0.25">
      <c r="C5" s="40" t="s">
        <v>12</v>
      </c>
      <c r="D5" s="39">
        <v>14542</v>
      </c>
      <c r="E5" s="39">
        <v>8945.59375</v>
      </c>
      <c r="F5" s="39">
        <v>6068</v>
      </c>
      <c r="G5" s="39">
        <v>242</v>
      </c>
      <c r="H5" s="39">
        <v>10460</v>
      </c>
      <c r="I5" s="1">
        <v>1</v>
      </c>
      <c r="J5" s="42">
        <v>1</v>
      </c>
      <c r="K5" s="75">
        <v>14542</v>
      </c>
      <c r="L5" s="76">
        <v>8945.59375</v>
      </c>
      <c r="M5" s="76">
        <v>6068</v>
      </c>
      <c r="N5" s="76">
        <v>242</v>
      </c>
      <c r="O5" s="77">
        <v>10460</v>
      </c>
      <c r="AC5"/>
      <c r="AD5" s="2"/>
      <c r="AE5" s="6"/>
    </row>
    <row r="6" spans="2:31" ht="12.5" x14ac:dyDescent="0.25">
      <c r="B6" s="41"/>
      <c r="C6" s="40" t="s">
        <v>13</v>
      </c>
      <c r="D6" s="39">
        <v>28638</v>
      </c>
      <c r="E6" s="39">
        <v>16031.44627</v>
      </c>
      <c r="F6" s="39">
        <v>9639</v>
      </c>
      <c r="G6" s="39">
        <v>4974</v>
      </c>
      <c r="H6" s="39">
        <v>5597</v>
      </c>
      <c r="I6" s="1">
        <v>2</v>
      </c>
      <c r="J6" s="43">
        <v>1</v>
      </c>
      <c r="K6" s="75">
        <v>11991</v>
      </c>
      <c r="L6" s="76">
        <v>4487.9996799999999</v>
      </c>
      <c r="M6" s="76">
        <v>3696</v>
      </c>
      <c r="N6" s="76">
        <v>118</v>
      </c>
      <c r="O6" s="78">
        <v>5738</v>
      </c>
      <c r="AC6"/>
      <c r="AD6" s="2"/>
    </row>
    <row r="7" spans="2:31" ht="12.5" x14ac:dyDescent="0.25">
      <c r="I7" s="1">
        <v>3</v>
      </c>
      <c r="J7" s="43">
        <v>1</v>
      </c>
      <c r="K7" s="75">
        <v>8958</v>
      </c>
      <c r="L7" s="76">
        <v>3929.6894600000001</v>
      </c>
      <c r="M7" s="76">
        <v>3032</v>
      </c>
      <c r="N7" s="76">
        <v>105</v>
      </c>
      <c r="O7" s="78">
        <v>4786</v>
      </c>
      <c r="W7" s="5"/>
      <c r="AC7"/>
      <c r="AD7" s="2"/>
    </row>
    <row r="8" spans="2:31" ht="12.5" x14ac:dyDescent="0.25">
      <c r="I8" s="1">
        <v>4</v>
      </c>
      <c r="J8" s="43">
        <v>1</v>
      </c>
      <c r="K8" s="75">
        <v>6489</v>
      </c>
      <c r="L8" s="76">
        <v>3300.6529</v>
      </c>
      <c r="M8" s="76">
        <v>2835</v>
      </c>
      <c r="N8" s="76">
        <v>86</v>
      </c>
      <c r="O8" s="78">
        <v>4336</v>
      </c>
      <c r="W8" s="5"/>
      <c r="AC8"/>
      <c r="AD8" s="2"/>
    </row>
    <row r="9" spans="2:31" ht="12.5" x14ac:dyDescent="0.25">
      <c r="I9" s="1">
        <v>5</v>
      </c>
      <c r="J9" s="43">
        <v>1</v>
      </c>
      <c r="K9" s="75">
        <v>5247</v>
      </c>
      <c r="L9" s="76">
        <v>2798.53737</v>
      </c>
      <c r="M9" s="76">
        <v>2515</v>
      </c>
      <c r="N9" s="76">
        <v>72</v>
      </c>
      <c r="O9" s="78">
        <v>3715</v>
      </c>
      <c r="W9" s="5"/>
      <c r="AC9"/>
      <c r="AD9" s="2"/>
    </row>
    <row r="10" spans="2:31" ht="12.5" x14ac:dyDescent="0.25">
      <c r="I10" s="1">
        <v>6</v>
      </c>
      <c r="J10" s="43">
        <v>1</v>
      </c>
      <c r="K10" s="75">
        <v>4110</v>
      </c>
      <c r="L10" s="76">
        <v>2405.22183</v>
      </c>
      <c r="M10" s="76">
        <v>2205</v>
      </c>
      <c r="N10" s="76">
        <v>65</v>
      </c>
      <c r="O10" s="78">
        <v>3231</v>
      </c>
      <c r="W10" s="5"/>
      <c r="AC10"/>
      <c r="AD10" s="2"/>
    </row>
    <row r="11" spans="2:31" ht="12.75" customHeight="1" x14ac:dyDescent="0.25">
      <c r="C11" s="94" t="s">
        <v>17</v>
      </c>
      <c r="D11" s="94"/>
      <c r="E11" s="94"/>
      <c r="F11" s="94"/>
      <c r="G11" s="94"/>
      <c r="H11" s="94"/>
      <c r="I11" s="1">
        <v>7</v>
      </c>
      <c r="J11" s="43">
        <v>1</v>
      </c>
      <c r="K11" s="75">
        <v>2714</v>
      </c>
      <c r="L11" s="76">
        <v>2136.9511600000001</v>
      </c>
      <c r="M11" s="76">
        <v>1908</v>
      </c>
      <c r="N11" s="76">
        <v>64</v>
      </c>
      <c r="O11" s="78">
        <v>2798</v>
      </c>
      <c r="W11" s="5"/>
      <c r="AC11"/>
      <c r="AD11" s="2"/>
    </row>
    <row r="12" spans="2:31" ht="12.5" x14ac:dyDescent="0.25">
      <c r="C12" s="94"/>
      <c r="D12" s="94"/>
      <c r="E12" s="94"/>
      <c r="F12" s="94"/>
      <c r="G12" s="94"/>
      <c r="H12" s="94"/>
      <c r="I12" s="1">
        <v>8</v>
      </c>
      <c r="J12" s="43">
        <v>1</v>
      </c>
      <c r="K12" s="75">
        <v>2226</v>
      </c>
      <c r="L12" s="76">
        <v>1700.2129</v>
      </c>
      <c r="M12" s="76">
        <v>1717</v>
      </c>
      <c r="N12" s="76">
        <v>61</v>
      </c>
      <c r="O12" s="78">
        <v>2579</v>
      </c>
      <c r="W12" s="5"/>
      <c r="AC12"/>
      <c r="AD12" s="2"/>
    </row>
    <row r="13" spans="2:31" ht="12.5" x14ac:dyDescent="0.25">
      <c r="C13" s="4"/>
      <c r="D13" s="95" t="s">
        <v>10</v>
      </c>
      <c r="E13" s="96"/>
      <c r="F13" s="96"/>
      <c r="G13" s="96"/>
      <c r="H13" s="96"/>
      <c r="I13" s="1">
        <v>9</v>
      </c>
      <c r="J13" s="43">
        <v>1</v>
      </c>
      <c r="K13" s="75">
        <v>1574</v>
      </c>
      <c r="L13" s="76">
        <v>1571.6459500000001</v>
      </c>
      <c r="M13" s="76">
        <v>1418</v>
      </c>
      <c r="N13" s="76">
        <v>60</v>
      </c>
      <c r="O13" s="78">
        <v>2290</v>
      </c>
      <c r="W13" s="5"/>
      <c r="AC13"/>
      <c r="AD13" s="2"/>
    </row>
    <row r="14" spans="2:31" ht="12.75" customHeight="1" x14ac:dyDescent="0.25">
      <c r="C14" s="60"/>
      <c r="D14" s="58" t="s">
        <v>7</v>
      </c>
      <c r="E14" s="58" t="s">
        <v>5</v>
      </c>
      <c r="F14" s="58" t="s">
        <v>6</v>
      </c>
      <c r="G14" s="58" t="s">
        <v>15</v>
      </c>
      <c r="H14" s="59" t="s">
        <v>14</v>
      </c>
      <c r="I14" s="1">
        <v>10</v>
      </c>
      <c r="J14" s="43">
        <v>1</v>
      </c>
      <c r="K14" s="75">
        <v>1089</v>
      </c>
      <c r="L14" s="76">
        <v>1185.11717</v>
      </c>
      <c r="M14" s="76">
        <v>1248</v>
      </c>
      <c r="N14" s="76">
        <v>57</v>
      </c>
      <c r="O14" s="78">
        <v>2118</v>
      </c>
      <c r="W14" s="5"/>
      <c r="AC14"/>
      <c r="AD14" s="2"/>
    </row>
    <row r="15" spans="2:31" ht="12.75" customHeight="1" x14ac:dyDescent="0.25">
      <c r="C15" s="61" t="s">
        <v>0</v>
      </c>
      <c r="D15" s="76">
        <v>14542</v>
      </c>
      <c r="E15" s="76">
        <v>8945.59375</v>
      </c>
      <c r="F15" s="76">
        <v>6068</v>
      </c>
      <c r="G15" s="76">
        <v>242</v>
      </c>
      <c r="H15" s="77">
        <v>10460</v>
      </c>
      <c r="I15" s="1">
        <v>11</v>
      </c>
      <c r="J15" s="43">
        <v>1</v>
      </c>
      <c r="K15" s="75">
        <v>669</v>
      </c>
      <c r="L15" s="76">
        <v>808.50509999999997</v>
      </c>
      <c r="M15" s="76">
        <v>1169</v>
      </c>
      <c r="N15" s="76">
        <v>55</v>
      </c>
      <c r="O15" s="78">
        <v>1857</v>
      </c>
      <c r="W15" s="8"/>
      <c r="AC15"/>
      <c r="AD15" s="2"/>
    </row>
    <row r="16" spans="2:31" ht="12.5" x14ac:dyDescent="0.25">
      <c r="C16" s="62">
        <v>0.95</v>
      </c>
      <c r="D16" s="76">
        <v>10474.5</v>
      </c>
      <c r="E16" s="76">
        <v>4208.8445700000002</v>
      </c>
      <c r="F16" s="76">
        <v>3364</v>
      </c>
      <c r="G16" s="76">
        <v>111.5</v>
      </c>
      <c r="H16" s="78">
        <v>5262</v>
      </c>
      <c r="I16" s="1">
        <v>12</v>
      </c>
      <c r="J16" s="43">
        <v>1</v>
      </c>
      <c r="K16" s="75">
        <v>0</v>
      </c>
      <c r="L16" s="76">
        <v>668.19929000000002</v>
      </c>
      <c r="M16" s="76">
        <v>997</v>
      </c>
      <c r="N16" s="76">
        <v>54</v>
      </c>
      <c r="O16" s="78">
        <v>1745</v>
      </c>
      <c r="W16" s="8"/>
      <c r="AC16"/>
      <c r="AD16" s="2"/>
    </row>
    <row r="17" spans="2:30" ht="12.5" x14ac:dyDescent="0.25">
      <c r="C17" s="63">
        <v>0.75</v>
      </c>
      <c r="D17" s="76">
        <v>1900</v>
      </c>
      <c r="E17" s="76">
        <v>1635.929425</v>
      </c>
      <c r="F17" s="76">
        <v>1567.5</v>
      </c>
      <c r="G17" s="76">
        <v>60.5</v>
      </c>
      <c r="H17" s="78">
        <v>2434.5</v>
      </c>
      <c r="I17" s="1">
        <v>13</v>
      </c>
      <c r="J17" s="43">
        <v>1</v>
      </c>
      <c r="K17" s="75">
        <v>-182</v>
      </c>
      <c r="L17" s="76">
        <v>534.99976000000004</v>
      </c>
      <c r="M17" s="76">
        <v>879</v>
      </c>
      <c r="N17" s="76">
        <v>53</v>
      </c>
      <c r="O17" s="78">
        <v>1612</v>
      </c>
      <c r="W17" s="5"/>
      <c r="AC17"/>
      <c r="AD17" s="2"/>
    </row>
    <row r="18" spans="2:30" ht="12.5" x14ac:dyDescent="0.25">
      <c r="C18" s="63">
        <v>0.5</v>
      </c>
      <c r="D18" s="76">
        <v>-2027</v>
      </c>
      <c r="E18" s="76">
        <v>-153.38722000000001</v>
      </c>
      <c r="F18" s="76">
        <v>363</v>
      </c>
      <c r="G18" s="76">
        <v>45</v>
      </c>
      <c r="H18" s="78">
        <v>1201</v>
      </c>
      <c r="I18" s="1">
        <v>14</v>
      </c>
      <c r="J18" s="43">
        <v>1</v>
      </c>
      <c r="K18" s="75">
        <v>-829</v>
      </c>
      <c r="L18" s="76">
        <v>357.92041999999998</v>
      </c>
      <c r="M18" s="76">
        <v>655</v>
      </c>
      <c r="N18" s="76">
        <v>50</v>
      </c>
      <c r="O18" s="78">
        <v>1421</v>
      </c>
      <c r="W18" s="5"/>
      <c r="AC18"/>
      <c r="AD18" s="2"/>
    </row>
    <row r="19" spans="2:30" ht="12.5" x14ac:dyDescent="0.25">
      <c r="C19" s="63">
        <v>0.25</v>
      </c>
      <c r="D19" s="76">
        <v>-6120</v>
      </c>
      <c r="E19" s="76">
        <v>-1400.8278700000001</v>
      </c>
      <c r="F19" s="76">
        <v>-1076.5</v>
      </c>
      <c r="G19" s="76">
        <v>20.5</v>
      </c>
      <c r="H19" s="78">
        <v>-76.5</v>
      </c>
      <c r="I19" s="1">
        <v>15</v>
      </c>
      <c r="J19" s="43">
        <v>1</v>
      </c>
      <c r="K19" s="75">
        <v>-1344</v>
      </c>
      <c r="L19" s="76">
        <v>205.04208</v>
      </c>
      <c r="M19" s="76">
        <v>541</v>
      </c>
      <c r="N19" s="76">
        <v>48</v>
      </c>
      <c r="O19" s="78">
        <v>1288</v>
      </c>
      <c r="P19" s="4"/>
      <c r="W19" s="5"/>
      <c r="AC19"/>
      <c r="AD19" s="2"/>
    </row>
    <row r="20" spans="2:30" ht="12.5" x14ac:dyDescent="0.25">
      <c r="C20" s="62">
        <v>0.05</v>
      </c>
      <c r="D20" s="76">
        <v>-13055</v>
      </c>
      <c r="E20" s="76">
        <v>-3817.5802450000001</v>
      </c>
      <c r="F20" s="76">
        <v>-2919</v>
      </c>
      <c r="G20" s="76">
        <v>-312</v>
      </c>
      <c r="H20" s="78">
        <v>-2208</v>
      </c>
      <c r="I20" s="1">
        <v>16</v>
      </c>
      <c r="J20" s="43">
        <v>1</v>
      </c>
      <c r="K20" s="75">
        <v>-2027</v>
      </c>
      <c r="L20" s="76">
        <v>-153.38722000000001</v>
      </c>
      <c r="M20" s="76">
        <v>363</v>
      </c>
      <c r="N20" s="76">
        <v>45</v>
      </c>
      <c r="O20" s="78">
        <v>1201</v>
      </c>
      <c r="P20" s="4"/>
      <c r="W20" s="5"/>
      <c r="AC20"/>
      <c r="AD20" s="2"/>
    </row>
    <row r="21" spans="2:30" ht="12.5" x14ac:dyDescent="0.25">
      <c r="C21" s="64" t="s">
        <v>3</v>
      </c>
      <c r="D21" s="76">
        <v>-28638</v>
      </c>
      <c r="E21" s="76">
        <v>-16031.44627</v>
      </c>
      <c r="F21" s="76">
        <v>-9639</v>
      </c>
      <c r="G21" s="76">
        <v>-4974</v>
      </c>
      <c r="H21" s="78">
        <v>-5597</v>
      </c>
      <c r="I21" s="1">
        <v>17</v>
      </c>
      <c r="J21" s="43">
        <v>1</v>
      </c>
      <c r="K21" s="75">
        <v>-2924</v>
      </c>
      <c r="L21" s="76">
        <v>-330.71532000000002</v>
      </c>
      <c r="M21" s="76">
        <v>129</v>
      </c>
      <c r="N21" s="76">
        <v>41</v>
      </c>
      <c r="O21" s="78">
        <v>1024</v>
      </c>
      <c r="P21" s="4"/>
      <c r="W21" s="5"/>
      <c r="AC21"/>
      <c r="AD21" s="2"/>
    </row>
    <row r="22" spans="2:30" ht="12.5" x14ac:dyDescent="0.25">
      <c r="C22" s="65" t="s">
        <v>1</v>
      </c>
      <c r="D22" s="79">
        <v>-2226.0645161290322</v>
      </c>
      <c r="E22" s="79">
        <v>-225.73503387096792</v>
      </c>
      <c r="F22" s="79">
        <v>142.48387096774192</v>
      </c>
      <c r="G22" s="79">
        <v>-134.61290322580646</v>
      </c>
      <c r="H22" s="77">
        <v>1296</v>
      </c>
      <c r="I22" s="1">
        <v>18</v>
      </c>
      <c r="J22" s="43">
        <v>1</v>
      </c>
      <c r="K22" s="75">
        <v>-3113</v>
      </c>
      <c r="L22" s="76">
        <v>-527.99977000000001</v>
      </c>
      <c r="M22" s="76">
        <v>-44</v>
      </c>
      <c r="N22" s="76">
        <v>39</v>
      </c>
      <c r="O22" s="78">
        <v>891</v>
      </c>
      <c r="P22" s="4"/>
      <c r="W22" s="5"/>
    </row>
    <row r="23" spans="2:30" ht="12.5" x14ac:dyDescent="0.25">
      <c r="C23" s="66" t="s">
        <v>4</v>
      </c>
      <c r="D23" s="80">
        <v>8196.2540343561177</v>
      </c>
      <c r="E23" s="80">
        <v>3983.8039063066822</v>
      </c>
      <c r="F23" s="80">
        <v>2714.0345965734941</v>
      </c>
      <c r="G23" s="80">
        <v>904.21117288014659</v>
      </c>
      <c r="H23" s="81">
        <v>2857.4983697866451</v>
      </c>
      <c r="I23" s="1">
        <v>19</v>
      </c>
      <c r="J23" s="43">
        <v>1</v>
      </c>
      <c r="K23" s="75">
        <v>-3405</v>
      </c>
      <c r="L23" s="76">
        <v>-648.35838999999999</v>
      </c>
      <c r="M23" s="76">
        <v>-187</v>
      </c>
      <c r="N23" s="76">
        <v>35</v>
      </c>
      <c r="O23" s="78">
        <v>723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</row>
    <row r="24" spans="2:30" ht="12.75" customHeight="1" x14ac:dyDescent="0.25">
      <c r="C24" s="67" t="s">
        <v>8</v>
      </c>
      <c r="D24" s="82">
        <v>0.38709677419354838</v>
      </c>
      <c r="E24" s="82">
        <v>0.4838709677419355</v>
      </c>
      <c r="F24" s="82">
        <v>0.54838709677419351</v>
      </c>
      <c r="G24" s="82">
        <v>0.87096774193548387</v>
      </c>
      <c r="H24" s="83">
        <v>0.74193548387096775</v>
      </c>
      <c r="I24" s="1">
        <v>20</v>
      </c>
      <c r="J24" s="43">
        <v>1</v>
      </c>
      <c r="K24" s="75">
        <v>-3993</v>
      </c>
      <c r="L24" s="76">
        <v>-843.15233999999998</v>
      </c>
      <c r="M24" s="76">
        <v>-286</v>
      </c>
      <c r="N24" s="76">
        <v>34</v>
      </c>
      <c r="O24" s="78">
        <v>505</v>
      </c>
      <c r="P24" s="4"/>
      <c r="Q24" s="94" t="s">
        <v>16</v>
      </c>
      <c r="R24" s="94"/>
      <c r="S24" s="94"/>
      <c r="T24" s="94"/>
      <c r="U24" s="94"/>
      <c r="V24" s="94"/>
      <c r="W24" s="94"/>
      <c r="X24" s="15"/>
      <c r="Y24" s="15"/>
      <c r="Z24" s="15"/>
      <c r="AA24" s="16"/>
    </row>
    <row r="25" spans="2:30" ht="12.75" customHeight="1" x14ac:dyDescent="0.25">
      <c r="C25" s="68" t="s">
        <v>9</v>
      </c>
      <c r="D25" s="84">
        <v>0.61290322580645162</v>
      </c>
      <c r="E25" s="84">
        <v>0.5161290322580645</v>
      </c>
      <c r="F25" s="84">
        <v>0.45161290322580649</v>
      </c>
      <c r="G25" s="84">
        <v>0.12903225806451613</v>
      </c>
      <c r="H25" s="85">
        <v>0.25806451612903225</v>
      </c>
      <c r="I25" s="1">
        <v>21</v>
      </c>
      <c r="J25" s="43">
        <v>1</v>
      </c>
      <c r="K25" s="75">
        <v>-4529</v>
      </c>
      <c r="L25" s="76">
        <v>-999.00017000000003</v>
      </c>
      <c r="M25" s="76">
        <v>-539</v>
      </c>
      <c r="N25" s="76">
        <v>33</v>
      </c>
      <c r="O25" s="78">
        <v>448</v>
      </c>
      <c r="P25" s="4"/>
      <c r="Q25" s="94"/>
      <c r="R25" s="94"/>
      <c r="S25" s="94"/>
      <c r="T25" s="94"/>
      <c r="U25" s="94"/>
      <c r="V25" s="94"/>
      <c r="W25" s="94"/>
      <c r="X25" s="15"/>
      <c r="Y25" s="15"/>
      <c r="Z25" s="15"/>
      <c r="AA25" s="16"/>
    </row>
    <row r="26" spans="2:30" ht="12.5" x14ac:dyDescent="0.25">
      <c r="C26" s="49" t="s">
        <v>2</v>
      </c>
      <c r="D26" s="50">
        <f>MEDIAN(K5:K35)</f>
        <v>-2027</v>
      </c>
      <c r="E26" s="50">
        <f>MEDIAN(L5:L35)</f>
        <v>-153.38722000000001</v>
      </c>
      <c r="F26" s="50">
        <f>MEDIAN(M5:M35)</f>
        <v>363</v>
      </c>
      <c r="G26" s="50">
        <f>MEDIAN(N5:N35)</f>
        <v>45</v>
      </c>
      <c r="H26" s="50">
        <f>MEDIAN(O5:O35)</f>
        <v>1201</v>
      </c>
      <c r="I26" s="1">
        <v>22</v>
      </c>
      <c r="J26" s="43">
        <v>1</v>
      </c>
      <c r="K26" s="75">
        <v>-5217</v>
      </c>
      <c r="L26" s="76">
        <v>-1088.8012799999999</v>
      </c>
      <c r="M26" s="76">
        <v>-630</v>
      </c>
      <c r="N26" s="76">
        <v>32</v>
      </c>
      <c r="O26" s="78">
        <v>264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</row>
    <row r="27" spans="2:30" x14ac:dyDescent="0.25">
      <c r="I27" s="1">
        <v>23</v>
      </c>
      <c r="J27" s="43">
        <v>1</v>
      </c>
      <c r="K27" s="75">
        <v>-5723</v>
      </c>
      <c r="L27" s="76">
        <v>-1193.71533</v>
      </c>
      <c r="M27" s="76">
        <v>-975</v>
      </c>
      <c r="N27" s="76">
        <v>25</v>
      </c>
      <c r="O27" s="78">
        <v>9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</row>
    <row r="28" spans="2:30" x14ac:dyDescent="0.25">
      <c r="C28" s="9"/>
      <c r="D28" s="9"/>
      <c r="E28" s="9"/>
      <c r="F28" s="9"/>
      <c r="G28" s="9"/>
      <c r="H28" s="9"/>
      <c r="I28" s="1">
        <v>24</v>
      </c>
      <c r="J28" s="43">
        <v>1</v>
      </c>
      <c r="K28" s="75">
        <v>-6517</v>
      </c>
      <c r="L28" s="76">
        <v>-1607.9404099999999</v>
      </c>
      <c r="M28" s="76">
        <v>-1178</v>
      </c>
      <c r="N28" s="76">
        <v>16</v>
      </c>
      <c r="O28" s="78">
        <v>-162</v>
      </c>
      <c r="P28" s="4"/>
      <c r="X28" s="15"/>
      <c r="Y28" s="15"/>
      <c r="Z28" s="15"/>
      <c r="AA28" s="16"/>
    </row>
    <row r="29" spans="2:30" x14ac:dyDescent="0.25">
      <c r="B29" s="41"/>
      <c r="C29" s="41"/>
      <c r="I29" s="1">
        <v>25</v>
      </c>
      <c r="J29" s="43">
        <v>1</v>
      </c>
      <c r="K29" s="75">
        <v>-7418</v>
      </c>
      <c r="L29" s="76">
        <v>-2202.7343799999999</v>
      </c>
      <c r="M29" s="76">
        <v>-1350</v>
      </c>
      <c r="N29" s="76">
        <v>12</v>
      </c>
      <c r="O29" s="78">
        <v>-566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</row>
    <row r="30" spans="2:30" x14ac:dyDescent="0.25">
      <c r="B30" s="41"/>
      <c r="C30" s="41"/>
      <c r="I30" s="1">
        <v>26</v>
      </c>
      <c r="J30" s="43">
        <v>1</v>
      </c>
      <c r="K30" s="75">
        <v>-8190</v>
      </c>
      <c r="L30" s="76">
        <v>-2620.9997600000002</v>
      </c>
      <c r="M30" s="76">
        <v>-1781</v>
      </c>
      <c r="N30" s="76">
        <v>4</v>
      </c>
      <c r="O30" s="78">
        <v>-1050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</row>
    <row r="31" spans="2:30" x14ac:dyDescent="0.25">
      <c r="B31" s="41"/>
      <c r="C31" s="41"/>
      <c r="I31" s="1">
        <v>27</v>
      </c>
      <c r="J31" s="57">
        <v>1</v>
      </c>
      <c r="K31" s="75">
        <v>-8841</v>
      </c>
      <c r="L31" s="76">
        <v>-2900.6641</v>
      </c>
      <c r="M31" s="76">
        <v>-2116</v>
      </c>
      <c r="N31" s="76">
        <v>0</v>
      </c>
      <c r="O31" s="78">
        <v>-1346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</row>
    <row r="32" spans="2:30" x14ac:dyDescent="0.25">
      <c r="B32" s="41"/>
      <c r="C32" s="41"/>
      <c r="I32" s="1">
        <v>28</v>
      </c>
      <c r="J32" s="57">
        <v>1</v>
      </c>
      <c r="K32" s="75">
        <v>-9617</v>
      </c>
      <c r="L32" s="76">
        <v>-3249.99964</v>
      </c>
      <c r="M32" s="76">
        <v>-2395</v>
      </c>
      <c r="N32" s="76">
        <v>-81</v>
      </c>
      <c r="O32" s="78">
        <v>-1726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</row>
    <row r="33" spans="2:30" x14ac:dyDescent="0.25">
      <c r="B33" s="41"/>
      <c r="C33" s="41"/>
      <c r="I33" s="1">
        <v>29</v>
      </c>
      <c r="J33" s="57">
        <v>1</v>
      </c>
      <c r="K33" s="75">
        <v>-12221</v>
      </c>
      <c r="L33" s="76">
        <v>-3591.1113500000001</v>
      </c>
      <c r="M33" s="76">
        <v>-2568</v>
      </c>
      <c r="N33" s="76">
        <v>-247</v>
      </c>
      <c r="O33" s="78">
        <v>-1970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</row>
    <row r="34" spans="2:30" ht="12.5" x14ac:dyDescent="0.25">
      <c r="B34" s="41"/>
      <c r="C34" s="41"/>
      <c r="I34" s="1">
        <v>30</v>
      </c>
      <c r="J34" s="57">
        <v>1</v>
      </c>
      <c r="K34" s="75">
        <v>-13889</v>
      </c>
      <c r="L34" s="76">
        <v>-4044.0491400000001</v>
      </c>
      <c r="M34" s="76">
        <v>-3270</v>
      </c>
      <c r="N34" s="76">
        <v>-377</v>
      </c>
      <c r="O34" s="78">
        <v>-2446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5" x14ac:dyDescent="0.25">
      <c r="B35" s="41"/>
      <c r="C35" s="41"/>
      <c r="I35" s="1">
        <v>31</v>
      </c>
      <c r="J35" s="44">
        <v>1</v>
      </c>
      <c r="K35" s="86">
        <v>-28638</v>
      </c>
      <c r="L35" s="80">
        <v>-16031.44627</v>
      </c>
      <c r="M35" s="80">
        <v>-9639</v>
      </c>
      <c r="N35" s="80">
        <v>-4974</v>
      </c>
      <c r="O35" s="81">
        <v>-5597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5" x14ac:dyDescent="0.25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5" x14ac:dyDescent="0.25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5" x14ac:dyDescent="0.25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5" x14ac:dyDescent="0.25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5" x14ac:dyDescent="0.25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5" x14ac:dyDescent="0.25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5" x14ac:dyDescent="0.25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5" x14ac:dyDescent="0.25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5" x14ac:dyDescent="0.25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5" x14ac:dyDescent="0.25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5" x14ac:dyDescent="0.25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5" x14ac:dyDescent="0.25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5" x14ac:dyDescent="0.25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5" x14ac:dyDescent="0.25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5" x14ac:dyDescent="0.25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5" x14ac:dyDescent="0.25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5" x14ac:dyDescent="0.25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5" x14ac:dyDescent="0.25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5" x14ac:dyDescent="0.25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5" x14ac:dyDescent="0.25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5" x14ac:dyDescent="0.25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5" x14ac:dyDescent="0.25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5" x14ac:dyDescent="0.25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5" x14ac:dyDescent="0.25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5" x14ac:dyDescent="0.25">
      <c r="V60" s="5"/>
      <c r="W60" s="5"/>
      <c r="X60" s="15"/>
      <c r="Y60" s="15"/>
      <c r="Z60" s="15"/>
      <c r="AA60" s="16"/>
      <c r="AC60"/>
      <c r="AD60" s="2"/>
    </row>
    <row r="61" spans="9:30" ht="12.5" x14ac:dyDescent="0.25">
      <c r="V61" s="5"/>
      <c r="W61" s="5"/>
      <c r="X61" s="15"/>
      <c r="Y61" s="15"/>
      <c r="Z61" s="15"/>
      <c r="AA61" s="16"/>
      <c r="AC61"/>
      <c r="AD61" s="2"/>
    </row>
    <row r="62" spans="9:30" ht="12.5" x14ac:dyDescent="0.25">
      <c r="V62" s="5"/>
      <c r="W62" s="5"/>
      <c r="X62" s="15"/>
      <c r="Y62" s="15"/>
      <c r="Z62" s="15"/>
      <c r="AA62" s="16"/>
      <c r="AC62"/>
      <c r="AD62" s="2"/>
    </row>
    <row r="63" spans="9:30" ht="12.5" x14ac:dyDescent="0.25">
      <c r="V63" s="5"/>
      <c r="W63" s="5"/>
      <c r="X63" s="15"/>
      <c r="Y63" s="15"/>
      <c r="Z63" s="15"/>
      <c r="AA63" s="16"/>
      <c r="AC63"/>
      <c r="AD63" s="2"/>
    </row>
    <row r="64" spans="9:30" ht="12.5" x14ac:dyDescent="0.25">
      <c r="V64" s="5"/>
      <c r="W64" s="5"/>
      <c r="X64" s="15"/>
      <c r="Y64" s="15"/>
      <c r="Z64" s="15"/>
      <c r="AA64" s="16"/>
      <c r="AC64"/>
      <c r="AD64" s="2"/>
    </row>
    <row r="65" spans="22:30" ht="12.5" x14ac:dyDescent="0.25">
      <c r="V65" s="5"/>
      <c r="W65" s="5"/>
      <c r="X65" s="15"/>
      <c r="Y65" s="15"/>
      <c r="Z65" s="15"/>
      <c r="AA65" s="16"/>
      <c r="AC65"/>
      <c r="AD65" s="2"/>
    </row>
    <row r="66" spans="22:30" ht="12.5" x14ac:dyDescent="0.25">
      <c r="V66" s="5"/>
      <c r="W66" s="5"/>
      <c r="X66" s="15"/>
      <c r="Y66" s="15"/>
      <c r="Z66" s="15"/>
      <c r="AA66" s="16"/>
      <c r="AC66"/>
      <c r="AD66" s="2"/>
    </row>
    <row r="67" spans="22:30" ht="12.5" x14ac:dyDescent="0.25">
      <c r="V67" s="5"/>
      <c r="W67" s="5"/>
      <c r="X67" s="15"/>
      <c r="Y67" s="15"/>
      <c r="Z67" s="15"/>
      <c r="AA67" s="16"/>
      <c r="AC67"/>
      <c r="AD67" s="2"/>
    </row>
    <row r="68" spans="22:30" ht="12.5" x14ac:dyDescent="0.25">
      <c r="V68" s="5"/>
      <c r="W68" s="5"/>
      <c r="X68" s="15"/>
      <c r="Y68" s="15"/>
      <c r="Z68" s="15"/>
      <c r="AA68" s="16"/>
      <c r="AC68"/>
      <c r="AD68" s="2"/>
    </row>
    <row r="69" spans="22:30" ht="12.5" x14ac:dyDescent="0.25">
      <c r="V69" s="5"/>
      <c r="W69" s="5"/>
      <c r="X69" s="15"/>
      <c r="Y69" s="15"/>
      <c r="Z69" s="15"/>
      <c r="AA69" s="16"/>
      <c r="AC69"/>
      <c r="AD69" s="2"/>
    </row>
    <row r="70" spans="22:30" ht="12.5" x14ac:dyDescent="0.25">
      <c r="V70" s="5"/>
      <c r="W70" s="5"/>
      <c r="X70" s="15"/>
      <c r="Y70" s="15"/>
      <c r="Z70" s="15"/>
      <c r="AA70" s="16"/>
      <c r="AC70"/>
      <c r="AD70" s="2"/>
    </row>
    <row r="71" spans="22:30" ht="12.5" x14ac:dyDescent="0.25">
      <c r="V71" s="5"/>
      <c r="W71" s="5"/>
      <c r="X71" s="15"/>
      <c r="Y71" s="15"/>
      <c r="Z71" s="15"/>
      <c r="AA71" s="16"/>
      <c r="AC71"/>
      <c r="AD71" s="2"/>
    </row>
    <row r="72" spans="22:30" ht="12.5" x14ac:dyDescent="0.25">
      <c r="V72" s="5"/>
      <c r="W72" s="5"/>
      <c r="X72" s="15"/>
      <c r="Y72" s="15"/>
      <c r="Z72" s="15"/>
      <c r="AA72" s="16"/>
      <c r="AC72"/>
      <c r="AD72" s="2"/>
    </row>
    <row r="73" spans="22:30" ht="12.5" x14ac:dyDescent="0.25">
      <c r="V73" s="5"/>
      <c r="W73" s="5"/>
      <c r="X73" s="15"/>
      <c r="Y73" s="15"/>
      <c r="Z73" s="15"/>
      <c r="AA73" s="16"/>
      <c r="AC73"/>
      <c r="AD73" s="2"/>
    </row>
    <row r="74" spans="22:30" ht="12.5" x14ac:dyDescent="0.25">
      <c r="V74" s="5"/>
      <c r="W74" s="5"/>
      <c r="X74" s="15"/>
      <c r="Y74" s="15"/>
      <c r="Z74" s="15"/>
      <c r="AA74" s="16"/>
      <c r="AC74"/>
      <c r="AD74" s="2"/>
    </row>
    <row r="75" spans="22:30" ht="12.5" x14ac:dyDescent="0.25">
      <c r="V75" s="5"/>
      <c r="W75" s="5"/>
      <c r="X75" s="15"/>
      <c r="Y75" s="15"/>
      <c r="Z75" s="15"/>
      <c r="AA75" s="16"/>
      <c r="AC75"/>
      <c r="AD75" s="2"/>
    </row>
    <row r="76" spans="22:30" ht="12.5" x14ac:dyDescent="0.25">
      <c r="V76" s="5"/>
      <c r="W76" s="5"/>
      <c r="X76" s="15"/>
      <c r="Y76" s="15"/>
      <c r="Z76" s="15"/>
      <c r="AA76" s="16"/>
      <c r="AC76"/>
      <c r="AD76" s="2"/>
    </row>
    <row r="77" spans="22:30" ht="12.5" x14ac:dyDescent="0.25">
      <c r="V77" s="5"/>
      <c r="W77" s="5"/>
      <c r="X77" s="15"/>
      <c r="Y77" s="15"/>
      <c r="Z77" s="15"/>
      <c r="AA77" s="16"/>
      <c r="AC77"/>
      <c r="AD77" s="2"/>
    </row>
    <row r="78" spans="22:30" ht="12.5" x14ac:dyDescent="0.25">
      <c r="V78" s="5"/>
      <c r="W78" s="5"/>
      <c r="X78" s="15"/>
      <c r="Y78" s="15"/>
      <c r="Z78" s="15"/>
      <c r="AA78" s="16"/>
      <c r="AC78"/>
      <c r="AD78" s="2"/>
    </row>
    <row r="79" spans="22:30" ht="12.5" x14ac:dyDescent="0.25">
      <c r="V79" s="5"/>
      <c r="W79" s="5"/>
      <c r="X79" s="15"/>
      <c r="Y79" s="15"/>
      <c r="Z79" s="15"/>
      <c r="AA79" s="16"/>
      <c r="AC79"/>
      <c r="AD79" s="2"/>
    </row>
    <row r="80" spans="22:30" ht="12.5" x14ac:dyDescent="0.25">
      <c r="V80" s="5"/>
      <c r="W80" s="5"/>
      <c r="X80" s="15"/>
      <c r="Y80" s="15"/>
      <c r="Z80" s="15"/>
      <c r="AA80" s="16"/>
      <c r="AC80"/>
      <c r="AD80" s="2"/>
    </row>
    <row r="81" spans="9:30" ht="12.5" x14ac:dyDescent="0.25">
      <c r="V81" s="5"/>
      <c r="W81" s="5"/>
      <c r="X81" s="15"/>
      <c r="Y81" s="15"/>
      <c r="Z81" s="15"/>
      <c r="AA81" s="16"/>
      <c r="AC81"/>
      <c r="AD81" s="2"/>
    </row>
    <row r="82" spans="9:30" ht="12.5" x14ac:dyDescent="0.25">
      <c r="V82" s="5"/>
      <c r="W82" s="5"/>
      <c r="X82" s="15"/>
      <c r="Y82" s="15"/>
      <c r="Z82" s="15"/>
      <c r="AA82" s="16"/>
      <c r="AC82"/>
      <c r="AD82" s="2"/>
    </row>
    <row r="83" spans="9:30" ht="12.5" x14ac:dyDescent="0.25">
      <c r="V83" s="5"/>
      <c r="W83" s="5"/>
      <c r="X83" s="15"/>
      <c r="Y83" s="15"/>
      <c r="Z83" s="15"/>
      <c r="AA83" s="16"/>
      <c r="AC83"/>
      <c r="AD83" s="2"/>
    </row>
    <row r="84" spans="9:30" ht="12.5" x14ac:dyDescent="0.25">
      <c r="V84" s="5"/>
      <c r="W84" s="5"/>
      <c r="X84" s="15"/>
      <c r="Y84" s="15"/>
      <c r="Z84" s="15"/>
      <c r="AA84" s="16"/>
      <c r="AC84"/>
      <c r="AD84" s="2"/>
    </row>
    <row r="85" spans="9:30" ht="12.5" x14ac:dyDescent="0.25">
      <c r="V85" s="5"/>
      <c r="W85" s="5"/>
      <c r="X85" s="15"/>
      <c r="Y85" s="15"/>
      <c r="Z85" s="15"/>
      <c r="AA85" s="16"/>
      <c r="AC85"/>
      <c r="AD85" s="2"/>
    </row>
    <row r="86" spans="9:30" ht="12.5" x14ac:dyDescent="0.25">
      <c r="V86" s="5"/>
      <c r="W86" s="5"/>
      <c r="X86" s="15"/>
      <c r="Y86" s="15"/>
      <c r="Z86" s="15"/>
      <c r="AA86" s="16"/>
      <c r="AC86"/>
      <c r="AD86" s="2"/>
    </row>
    <row r="87" spans="9:30" ht="12.5" x14ac:dyDescent="0.25">
      <c r="V87" s="5"/>
      <c r="W87" s="5"/>
      <c r="X87" s="15"/>
      <c r="Y87" s="15"/>
      <c r="Z87" s="15"/>
      <c r="AA87" s="16"/>
      <c r="AC87"/>
      <c r="AD87" s="2"/>
    </row>
    <row r="88" spans="9:30" ht="12.5" x14ac:dyDescent="0.25">
      <c r="V88" s="5"/>
      <c r="W88" s="5"/>
      <c r="X88" s="15"/>
      <c r="Y88" s="15"/>
      <c r="Z88" s="15"/>
      <c r="AA88" s="16"/>
      <c r="AC88"/>
      <c r="AD88" s="2"/>
    </row>
    <row r="89" spans="9:30" ht="12.5" x14ac:dyDescent="0.25">
      <c r="V89" s="5"/>
      <c r="W89" s="5"/>
      <c r="X89" s="15"/>
      <c r="Y89" s="15"/>
      <c r="Z89" s="15"/>
      <c r="AA89" s="16"/>
      <c r="AC89"/>
      <c r="AD89" s="2"/>
    </row>
    <row r="90" spans="9:30" ht="12.5" x14ac:dyDescent="0.25">
      <c r="V90" s="5"/>
      <c r="W90" s="5"/>
      <c r="X90" s="15"/>
      <c r="Y90" s="15"/>
      <c r="Z90" s="15"/>
      <c r="AA90" s="16"/>
      <c r="AC90"/>
      <c r="AD90" s="2"/>
    </row>
    <row r="91" spans="9:30" ht="12.5" x14ac:dyDescent="0.25">
      <c r="V91" s="5"/>
      <c r="W91" s="5"/>
      <c r="X91" s="15"/>
      <c r="Y91" s="15"/>
      <c r="Z91" s="15"/>
      <c r="AA91" s="16"/>
      <c r="AC91"/>
      <c r="AD91" s="2"/>
    </row>
    <row r="92" spans="9:30" ht="12.5" x14ac:dyDescent="0.25">
      <c r="V92" s="5"/>
      <c r="W92" s="5"/>
      <c r="X92" s="15"/>
      <c r="Y92" s="15"/>
      <c r="Z92" s="15"/>
      <c r="AA92" s="16"/>
      <c r="AC92"/>
      <c r="AD92" s="2"/>
    </row>
    <row r="93" spans="9:30" ht="12.5" x14ac:dyDescent="0.25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5" x14ac:dyDescent="0.25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5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5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J3:O3"/>
    <mergeCell ref="Q3:V3"/>
    <mergeCell ref="D13:H13"/>
    <mergeCell ref="C11:H12"/>
    <mergeCell ref="C3:H3"/>
  </mergeCells>
  <phoneticPr fontId="3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B2:AE96"/>
  <sheetViews>
    <sheetView zoomScale="85" zoomScaleNormal="85" workbookViewId="0">
      <selection activeCell="G37" sqref="G37"/>
    </sheetView>
  </sheetViews>
  <sheetFormatPr defaultColWidth="9.1796875" defaultRowHeight="11.5" x14ac:dyDescent="0.25"/>
  <cols>
    <col min="1" max="1" width="2.453125" style="1" customWidth="1"/>
    <col min="2" max="2" width="2.54296875" style="1" customWidth="1"/>
    <col min="3" max="3" width="14.54296875" style="1" customWidth="1"/>
    <col min="4" max="4" width="10" style="1" bestFit="1" customWidth="1"/>
    <col min="5" max="5" width="10.81640625" style="1" bestFit="1" customWidth="1"/>
    <col min="6" max="6" width="10" style="1" bestFit="1" customWidth="1"/>
    <col min="7" max="8" width="10" style="1" customWidth="1"/>
    <col min="9" max="9" width="4.1796875" style="1" customWidth="1"/>
    <col min="10" max="15" width="8.54296875" style="1" customWidth="1"/>
    <col min="16" max="16" width="2.54296875" style="1" customWidth="1"/>
    <col min="17" max="17" width="18.453125" style="1" customWidth="1"/>
    <col min="18" max="22" width="9.1796875" style="1"/>
    <col min="23" max="23" width="3.54296875" style="1" customWidth="1"/>
    <col min="24" max="24" width="15.81640625" style="14" bestFit="1" customWidth="1"/>
    <col min="25" max="26" width="6.54296875" style="14" bestFit="1" customWidth="1"/>
    <col min="27" max="27" width="7.81640625" style="14" bestFit="1" customWidth="1"/>
    <col min="28" max="28" width="8" style="14" bestFit="1" customWidth="1"/>
    <col min="29" max="16384" width="9.1796875" style="1"/>
  </cols>
  <sheetData>
    <row r="2" spans="2:31" x14ac:dyDescent="0.25">
      <c r="C2" s="94" t="s">
        <v>23</v>
      </c>
      <c r="D2" s="94"/>
      <c r="E2" s="94"/>
      <c r="F2" s="94"/>
      <c r="G2" s="94"/>
      <c r="H2" s="94"/>
    </row>
    <row r="3" spans="2:31" ht="29.25" customHeight="1" x14ac:dyDescent="0.3">
      <c r="C3" s="94" t="s">
        <v>21</v>
      </c>
      <c r="D3" s="94"/>
      <c r="E3" s="94"/>
      <c r="F3" s="94"/>
      <c r="G3" s="94"/>
      <c r="H3" s="94"/>
      <c r="I3" s="27"/>
      <c r="J3" s="94" t="s">
        <v>18</v>
      </c>
      <c r="K3" s="94"/>
      <c r="L3" s="94"/>
      <c r="M3" s="94"/>
      <c r="N3" s="94"/>
      <c r="O3" s="94"/>
      <c r="P3" s="27"/>
      <c r="Q3" s="94" t="s">
        <v>20</v>
      </c>
      <c r="R3" s="94"/>
      <c r="S3" s="94"/>
      <c r="T3" s="94"/>
      <c r="U3" s="94"/>
      <c r="V3" s="94"/>
      <c r="W3" s="17"/>
    </row>
    <row r="4" spans="2:31" s="3" customFormat="1" ht="41.25" customHeight="1" x14ac:dyDescent="0.25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5" x14ac:dyDescent="0.25">
      <c r="C5" s="40" t="s">
        <v>12</v>
      </c>
      <c r="D5" s="39">
        <v>15919</v>
      </c>
      <c r="E5" s="39">
        <v>5345.5113199999996</v>
      </c>
      <c r="F5" s="39">
        <v>9176</v>
      </c>
      <c r="G5" s="39">
        <v>1517</v>
      </c>
      <c r="H5" s="39">
        <v>9163</v>
      </c>
      <c r="I5" s="1">
        <v>1</v>
      </c>
      <c r="J5" s="42">
        <v>1</v>
      </c>
      <c r="K5" s="75">
        <v>15919</v>
      </c>
      <c r="L5" s="79">
        <v>5345.5113199999996</v>
      </c>
      <c r="M5" s="79">
        <v>9176</v>
      </c>
      <c r="N5" s="79">
        <v>1517</v>
      </c>
      <c r="O5" s="77">
        <v>9163</v>
      </c>
      <c r="AC5"/>
      <c r="AD5" s="2"/>
      <c r="AE5" s="6"/>
    </row>
    <row r="6" spans="2:31" ht="12.5" x14ac:dyDescent="0.25">
      <c r="B6" s="41"/>
      <c r="C6" s="40" t="s">
        <v>13</v>
      </c>
      <c r="D6" s="39">
        <v>40396</v>
      </c>
      <c r="E6" s="39">
        <v>18654.902199999</v>
      </c>
      <c r="F6" s="39">
        <v>5893</v>
      </c>
      <c r="G6" s="39">
        <v>19723</v>
      </c>
      <c r="H6" s="39">
        <v>9637</v>
      </c>
      <c r="I6" s="1">
        <v>2</v>
      </c>
      <c r="J6" s="43">
        <v>1</v>
      </c>
      <c r="K6" s="75">
        <v>9649</v>
      </c>
      <c r="L6" s="76">
        <v>4323.94776</v>
      </c>
      <c r="M6" s="76">
        <v>5424</v>
      </c>
      <c r="N6" s="76">
        <v>117</v>
      </c>
      <c r="O6" s="78">
        <v>4892</v>
      </c>
      <c r="AC6"/>
      <c r="AD6" s="2"/>
    </row>
    <row r="7" spans="2:31" ht="12.5" x14ac:dyDescent="0.25">
      <c r="I7" s="1">
        <v>3</v>
      </c>
      <c r="J7" s="43">
        <v>1</v>
      </c>
      <c r="K7" s="75">
        <v>7588</v>
      </c>
      <c r="L7" s="76">
        <v>3780.9814299999998</v>
      </c>
      <c r="M7" s="76">
        <v>4235</v>
      </c>
      <c r="N7" s="76">
        <v>103</v>
      </c>
      <c r="O7" s="78">
        <v>4532</v>
      </c>
      <c r="W7" s="5"/>
      <c r="AC7"/>
      <c r="AD7" s="2"/>
    </row>
    <row r="8" spans="2:31" ht="12.5" x14ac:dyDescent="0.25">
      <c r="I8" s="1">
        <v>4</v>
      </c>
      <c r="J8" s="43">
        <v>1</v>
      </c>
      <c r="K8" s="75">
        <v>6354</v>
      </c>
      <c r="L8" s="76">
        <v>3502.9992900000002</v>
      </c>
      <c r="M8" s="76">
        <v>3091</v>
      </c>
      <c r="N8" s="76">
        <v>90</v>
      </c>
      <c r="O8" s="78">
        <v>3948</v>
      </c>
      <c r="W8" s="5"/>
      <c r="AC8"/>
      <c r="AD8" s="2"/>
    </row>
    <row r="9" spans="2:31" ht="12.5" x14ac:dyDescent="0.25">
      <c r="I9" s="1">
        <v>5</v>
      </c>
      <c r="J9" s="43">
        <v>1</v>
      </c>
      <c r="K9" s="75">
        <v>5093</v>
      </c>
      <c r="L9" s="76">
        <v>3134.0000300000002</v>
      </c>
      <c r="M9" s="76">
        <v>2419</v>
      </c>
      <c r="N9" s="76">
        <v>86</v>
      </c>
      <c r="O9" s="78">
        <v>3575</v>
      </c>
      <c r="W9" s="5"/>
      <c r="AC9"/>
      <c r="AD9" s="2"/>
    </row>
    <row r="10" spans="2:31" ht="12.5" x14ac:dyDescent="0.25">
      <c r="I10" s="1">
        <v>6</v>
      </c>
      <c r="J10" s="43">
        <v>1</v>
      </c>
      <c r="K10" s="75">
        <v>4308</v>
      </c>
      <c r="L10" s="76">
        <v>2926.24512</v>
      </c>
      <c r="M10" s="76">
        <v>2055</v>
      </c>
      <c r="N10" s="76">
        <v>75</v>
      </c>
      <c r="O10" s="78">
        <v>3066</v>
      </c>
      <c r="W10" s="5"/>
      <c r="AC10"/>
      <c r="AD10" s="2"/>
    </row>
    <row r="11" spans="2:31" ht="12.75" customHeight="1" x14ac:dyDescent="0.25">
      <c r="C11" s="94" t="s">
        <v>17</v>
      </c>
      <c r="D11" s="94"/>
      <c r="E11" s="94"/>
      <c r="F11" s="94"/>
      <c r="G11" s="94"/>
      <c r="H11" s="94"/>
      <c r="I11" s="1">
        <v>7</v>
      </c>
      <c r="J11" s="43">
        <v>1</v>
      </c>
      <c r="K11" s="75">
        <v>3319</v>
      </c>
      <c r="L11" s="76">
        <v>2421.9997100000001</v>
      </c>
      <c r="M11" s="76">
        <v>1888</v>
      </c>
      <c r="N11" s="76">
        <v>66</v>
      </c>
      <c r="O11" s="78">
        <v>2786</v>
      </c>
      <c r="W11" s="5"/>
      <c r="AC11"/>
      <c r="AD11" s="2"/>
    </row>
    <row r="12" spans="2:31" ht="12.75" customHeight="1" x14ac:dyDescent="0.25">
      <c r="C12" s="94"/>
      <c r="D12" s="94"/>
      <c r="E12" s="94"/>
      <c r="F12" s="94"/>
      <c r="G12" s="94"/>
      <c r="H12" s="94"/>
      <c r="I12" s="1">
        <v>8</v>
      </c>
      <c r="J12" s="43">
        <v>1</v>
      </c>
      <c r="K12" s="75">
        <v>2336</v>
      </c>
      <c r="L12" s="76">
        <v>2164.5310100000002</v>
      </c>
      <c r="M12" s="76">
        <v>1668</v>
      </c>
      <c r="N12" s="76">
        <v>64</v>
      </c>
      <c r="O12" s="78">
        <v>2376</v>
      </c>
      <c r="W12" s="5"/>
      <c r="AC12"/>
      <c r="AD12" s="2"/>
    </row>
    <row r="13" spans="2:31" ht="12.5" x14ac:dyDescent="0.25">
      <c r="C13" s="4"/>
      <c r="D13" s="95" t="s">
        <v>10</v>
      </c>
      <c r="E13" s="96"/>
      <c r="F13" s="96"/>
      <c r="G13" s="96"/>
      <c r="H13" s="96"/>
      <c r="I13" s="1">
        <v>9</v>
      </c>
      <c r="J13" s="43">
        <v>1</v>
      </c>
      <c r="K13" s="75">
        <v>2042</v>
      </c>
      <c r="L13" s="76">
        <v>2017.0001600000001</v>
      </c>
      <c r="M13" s="76">
        <v>1452</v>
      </c>
      <c r="N13" s="76">
        <v>58</v>
      </c>
      <c r="O13" s="78">
        <v>2214</v>
      </c>
      <c r="W13" s="5"/>
      <c r="AC13"/>
      <c r="AD13" s="2"/>
    </row>
    <row r="14" spans="2:31" ht="12.75" customHeight="1" x14ac:dyDescent="0.25">
      <c r="C14" s="19"/>
      <c r="D14" s="46" t="s">
        <v>7</v>
      </c>
      <c r="E14" s="47" t="s">
        <v>5</v>
      </c>
      <c r="F14" s="47" t="s">
        <v>6</v>
      </c>
      <c r="G14" s="47" t="s">
        <v>15</v>
      </c>
      <c r="H14" s="48" t="s">
        <v>14</v>
      </c>
      <c r="I14" s="1">
        <v>10</v>
      </c>
      <c r="J14" s="43">
        <v>1</v>
      </c>
      <c r="K14" s="75">
        <v>1140</v>
      </c>
      <c r="L14" s="76">
        <v>1743.89165</v>
      </c>
      <c r="M14" s="76">
        <v>1264</v>
      </c>
      <c r="N14" s="76">
        <v>56</v>
      </c>
      <c r="O14" s="78">
        <v>2066</v>
      </c>
      <c r="W14" s="5"/>
      <c r="AC14"/>
      <c r="AD14" s="2"/>
    </row>
    <row r="15" spans="2:31" ht="12.75" customHeight="1" x14ac:dyDescent="0.25">
      <c r="C15" s="51" t="s">
        <v>0</v>
      </c>
      <c r="D15" s="87">
        <v>15919</v>
      </c>
      <c r="E15" s="79">
        <v>5345.5113199999996</v>
      </c>
      <c r="F15" s="79">
        <v>9176</v>
      </c>
      <c r="G15" s="79">
        <v>1517</v>
      </c>
      <c r="H15" s="77">
        <v>9163</v>
      </c>
      <c r="I15" s="1">
        <v>11</v>
      </c>
      <c r="J15" s="43">
        <v>1</v>
      </c>
      <c r="K15" s="75">
        <v>784</v>
      </c>
      <c r="L15" s="76">
        <v>1478.83006</v>
      </c>
      <c r="M15" s="76">
        <v>1114</v>
      </c>
      <c r="N15" s="76">
        <v>55</v>
      </c>
      <c r="O15" s="78">
        <v>1591</v>
      </c>
      <c r="W15" s="8"/>
      <c r="AC15"/>
      <c r="AD15" s="2"/>
    </row>
    <row r="16" spans="2:31" ht="12.5" x14ac:dyDescent="0.25">
      <c r="C16" s="52">
        <v>0.95</v>
      </c>
      <c r="D16" s="75">
        <v>8618.5</v>
      </c>
      <c r="E16" s="76">
        <v>4052.4645949999999</v>
      </c>
      <c r="F16" s="76">
        <v>4829.5</v>
      </c>
      <c r="G16" s="76">
        <v>110</v>
      </c>
      <c r="H16" s="78">
        <v>4712</v>
      </c>
      <c r="I16" s="1">
        <v>12</v>
      </c>
      <c r="J16" s="43">
        <v>1</v>
      </c>
      <c r="K16" s="75">
        <v>-67</v>
      </c>
      <c r="L16" s="76">
        <v>1310.6972699999999</v>
      </c>
      <c r="M16" s="76">
        <v>930</v>
      </c>
      <c r="N16" s="76">
        <v>50</v>
      </c>
      <c r="O16" s="78">
        <v>1351</v>
      </c>
      <c r="W16" s="8"/>
      <c r="AC16"/>
      <c r="AD16" s="2"/>
    </row>
    <row r="17" spans="2:30" ht="12.5" x14ac:dyDescent="0.25">
      <c r="C17" s="53">
        <v>0.75</v>
      </c>
      <c r="D17" s="75">
        <v>2189</v>
      </c>
      <c r="E17" s="76">
        <v>2090.7655850000001</v>
      </c>
      <c r="F17" s="76">
        <v>1560</v>
      </c>
      <c r="G17" s="76">
        <v>61</v>
      </c>
      <c r="H17" s="78">
        <v>2295</v>
      </c>
      <c r="I17" s="1">
        <v>13</v>
      </c>
      <c r="J17" s="43">
        <v>1</v>
      </c>
      <c r="K17" s="75">
        <v>-527</v>
      </c>
      <c r="L17" s="76">
        <v>1191.7322200000001</v>
      </c>
      <c r="M17" s="76">
        <v>742</v>
      </c>
      <c r="N17" s="76">
        <v>43</v>
      </c>
      <c r="O17" s="78">
        <v>1029</v>
      </c>
      <c r="W17" s="5"/>
      <c r="AC17"/>
      <c r="AD17" s="2"/>
    </row>
    <row r="18" spans="2:30" ht="12.5" x14ac:dyDescent="0.25">
      <c r="C18" s="53">
        <v>0.5</v>
      </c>
      <c r="D18" s="75">
        <v>-2863</v>
      </c>
      <c r="E18" s="76">
        <v>710.71092999999996</v>
      </c>
      <c r="F18" s="76">
        <v>144</v>
      </c>
      <c r="G18" s="76">
        <v>30</v>
      </c>
      <c r="H18" s="78">
        <v>39</v>
      </c>
      <c r="I18" s="1">
        <v>14</v>
      </c>
      <c r="J18" s="43">
        <v>1</v>
      </c>
      <c r="K18" s="75">
        <v>-1036</v>
      </c>
      <c r="L18" s="76">
        <v>1006.30518</v>
      </c>
      <c r="M18" s="76">
        <v>592</v>
      </c>
      <c r="N18" s="76">
        <v>39</v>
      </c>
      <c r="O18" s="78">
        <v>662</v>
      </c>
      <c r="W18" s="5"/>
      <c r="AC18"/>
      <c r="AD18" s="2"/>
    </row>
    <row r="19" spans="2:30" ht="12.5" x14ac:dyDescent="0.25">
      <c r="C19" s="53">
        <v>0.25</v>
      </c>
      <c r="D19" s="75">
        <v>-7440.5</v>
      </c>
      <c r="E19" s="76">
        <v>-210.39549500000001</v>
      </c>
      <c r="F19" s="76">
        <v>-1676.5</v>
      </c>
      <c r="G19" s="76">
        <v>-229.5</v>
      </c>
      <c r="H19" s="78">
        <v>-2513.5</v>
      </c>
      <c r="I19" s="1">
        <v>15</v>
      </c>
      <c r="J19" s="43">
        <v>1</v>
      </c>
      <c r="K19" s="75">
        <v>-1698</v>
      </c>
      <c r="L19" s="76">
        <v>790.16366000000005</v>
      </c>
      <c r="M19" s="76">
        <v>371</v>
      </c>
      <c r="N19" s="76">
        <v>35</v>
      </c>
      <c r="O19" s="78">
        <v>531</v>
      </c>
      <c r="P19" s="4"/>
      <c r="W19" s="5"/>
      <c r="AC19"/>
      <c r="AD19" s="2"/>
    </row>
    <row r="20" spans="2:30" ht="12.5" x14ac:dyDescent="0.25">
      <c r="C20" s="52">
        <v>0.05</v>
      </c>
      <c r="D20" s="75">
        <v>-15563.5</v>
      </c>
      <c r="E20" s="76">
        <v>-2781.3927800000001</v>
      </c>
      <c r="F20" s="76">
        <v>-3646.5</v>
      </c>
      <c r="G20" s="76">
        <v>-3657.5</v>
      </c>
      <c r="H20" s="78">
        <v>-4992.5</v>
      </c>
      <c r="I20" s="1">
        <v>16</v>
      </c>
      <c r="J20" s="43">
        <v>1</v>
      </c>
      <c r="K20" s="75">
        <v>-2863</v>
      </c>
      <c r="L20" s="76">
        <v>710.71092999999996</v>
      </c>
      <c r="M20" s="76">
        <v>144</v>
      </c>
      <c r="N20" s="76">
        <v>30</v>
      </c>
      <c r="O20" s="78">
        <v>39</v>
      </c>
      <c r="P20" s="4"/>
      <c r="W20" s="5"/>
      <c r="AC20"/>
      <c r="AD20" s="2"/>
    </row>
    <row r="21" spans="2:30" ht="12.5" x14ac:dyDescent="0.25">
      <c r="C21" s="54" t="s">
        <v>3</v>
      </c>
      <c r="D21" s="86">
        <v>-40396</v>
      </c>
      <c r="E21" s="80">
        <v>-18654.902199999</v>
      </c>
      <c r="F21" s="80">
        <v>-5893</v>
      </c>
      <c r="G21" s="80">
        <v>-19723</v>
      </c>
      <c r="H21" s="81">
        <v>-9637</v>
      </c>
      <c r="I21" s="1">
        <v>17</v>
      </c>
      <c r="J21" s="43">
        <v>1</v>
      </c>
      <c r="K21" s="75">
        <v>-3468</v>
      </c>
      <c r="L21" s="76">
        <v>642.29286999999999</v>
      </c>
      <c r="M21" s="76">
        <v>-37</v>
      </c>
      <c r="N21" s="76">
        <v>27</v>
      </c>
      <c r="O21" s="78">
        <v>-152</v>
      </c>
      <c r="P21" s="4"/>
      <c r="W21" s="5"/>
      <c r="AC21"/>
      <c r="AD21" s="2"/>
    </row>
    <row r="22" spans="2:30" ht="12.5" x14ac:dyDescent="0.25">
      <c r="C22" s="55" t="s">
        <v>1</v>
      </c>
      <c r="D22" s="87">
        <v>-3537.6451612903224</v>
      </c>
      <c r="E22" s="79">
        <v>365.63482354841915</v>
      </c>
      <c r="F22" s="79">
        <v>207.32258064516128</v>
      </c>
      <c r="G22" s="79">
        <v>-993.70967741935488</v>
      </c>
      <c r="H22" s="77">
        <v>-53.225806451612904</v>
      </c>
      <c r="I22" s="1">
        <v>18</v>
      </c>
      <c r="J22" s="43">
        <v>1</v>
      </c>
      <c r="K22" s="75">
        <v>-3849</v>
      </c>
      <c r="L22" s="76">
        <v>579.99923000000001</v>
      </c>
      <c r="M22" s="76">
        <v>-240</v>
      </c>
      <c r="N22" s="76">
        <v>22</v>
      </c>
      <c r="O22" s="78">
        <v>-834</v>
      </c>
      <c r="P22" s="4"/>
      <c r="W22" s="5"/>
      <c r="AC22"/>
      <c r="AD22" s="2"/>
    </row>
    <row r="23" spans="2:30" ht="12.5" x14ac:dyDescent="0.25">
      <c r="C23" s="24" t="s">
        <v>4</v>
      </c>
      <c r="D23" s="86">
        <v>10090.988489896607</v>
      </c>
      <c r="E23" s="80">
        <v>4013.8697603389778</v>
      </c>
      <c r="F23" s="80">
        <v>2935.5733725809769</v>
      </c>
      <c r="G23" s="80">
        <v>3647.1594535432491</v>
      </c>
      <c r="H23" s="81">
        <v>3699.9496907361449</v>
      </c>
      <c r="I23" s="1">
        <v>19</v>
      </c>
      <c r="J23" s="43">
        <v>1</v>
      </c>
      <c r="K23" s="75">
        <v>-4535</v>
      </c>
      <c r="L23" s="76">
        <v>430.79108000000002</v>
      </c>
      <c r="M23" s="76">
        <v>-417</v>
      </c>
      <c r="N23" s="76">
        <v>20</v>
      </c>
      <c r="O23" s="78">
        <v>-1094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2:30" ht="12.75" customHeight="1" x14ac:dyDescent="0.25">
      <c r="C24" s="25" t="s">
        <v>8</v>
      </c>
      <c r="D24" s="88">
        <v>0.35483870967741937</v>
      </c>
      <c r="E24" s="89">
        <v>0.67741935483870963</v>
      </c>
      <c r="F24" s="89">
        <v>0.5161290322580645</v>
      </c>
      <c r="G24" s="89">
        <v>0.67741935483870963</v>
      </c>
      <c r="H24" s="90">
        <v>0.5161290322580645</v>
      </c>
      <c r="I24" s="1">
        <v>20</v>
      </c>
      <c r="J24" s="43">
        <v>1</v>
      </c>
      <c r="K24" s="75">
        <v>-5446</v>
      </c>
      <c r="L24" s="76">
        <v>357.24806000000001</v>
      </c>
      <c r="M24" s="76">
        <v>-747</v>
      </c>
      <c r="N24" s="76">
        <v>12</v>
      </c>
      <c r="O24" s="78">
        <v>-1293</v>
      </c>
      <c r="P24" s="4"/>
      <c r="Q24" s="94" t="s">
        <v>19</v>
      </c>
      <c r="R24" s="94"/>
      <c r="S24" s="94"/>
      <c r="T24" s="94"/>
      <c r="U24" s="94"/>
      <c r="V24" s="94"/>
      <c r="W24" s="94"/>
      <c r="X24" s="15"/>
      <c r="Y24" s="15"/>
      <c r="Z24" s="15"/>
      <c r="AA24" s="16"/>
      <c r="AC24"/>
      <c r="AD24" s="2"/>
    </row>
    <row r="25" spans="2:30" ht="12.75" customHeight="1" x14ac:dyDescent="0.25">
      <c r="C25" s="26" t="s">
        <v>9</v>
      </c>
      <c r="D25" s="91">
        <v>0.64516129032258063</v>
      </c>
      <c r="E25" s="92">
        <v>0.32258064516129037</v>
      </c>
      <c r="F25" s="92">
        <v>0.4838709677419355</v>
      </c>
      <c r="G25" s="92">
        <v>0.32258064516129037</v>
      </c>
      <c r="H25" s="93">
        <v>0.4838709677419355</v>
      </c>
      <c r="I25" s="1">
        <v>21</v>
      </c>
      <c r="J25" s="43">
        <v>1</v>
      </c>
      <c r="K25" s="75">
        <v>-6056</v>
      </c>
      <c r="L25" s="76">
        <v>124.68769</v>
      </c>
      <c r="M25" s="76">
        <v>-1014</v>
      </c>
      <c r="N25" s="76">
        <v>5</v>
      </c>
      <c r="O25" s="78">
        <v>-1446</v>
      </c>
      <c r="P25" s="4"/>
      <c r="Q25" s="94"/>
      <c r="R25" s="94"/>
      <c r="S25" s="94"/>
      <c r="T25" s="94"/>
      <c r="U25" s="94"/>
      <c r="V25" s="94"/>
      <c r="W25" s="94"/>
      <c r="X25" s="15"/>
      <c r="Y25" s="15"/>
      <c r="Z25" s="15"/>
      <c r="AA25" s="16"/>
      <c r="AC25"/>
      <c r="AD25" s="2"/>
    </row>
    <row r="26" spans="2:30" ht="12.5" x14ac:dyDescent="0.25">
      <c r="C26" s="49" t="s">
        <v>2</v>
      </c>
      <c r="D26" s="50">
        <f>MEDIAN(K5:K35)</f>
        <v>-2863</v>
      </c>
      <c r="E26" s="50">
        <f>MEDIAN(L5:L35)</f>
        <v>710.71092999999996</v>
      </c>
      <c r="F26" s="50">
        <f>MEDIAN(M5:M35)</f>
        <v>144</v>
      </c>
      <c r="G26" s="50">
        <f>MEDIAN(N5:N35)</f>
        <v>30</v>
      </c>
      <c r="H26" s="50">
        <f>MEDIAN(O5:O35)</f>
        <v>39</v>
      </c>
      <c r="I26" s="1">
        <v>22</v>
      </c>
      <c r="J26" s="43">
        <v>1</v>
      </c>
      <c r="K26" s="75">
        <v>-6706</v>
      </c>
      <c r="L26" s="76">
        <v>-35.749499999999998</v>
      </c>
      <c r="M26" s="76">
        <v>-1262</v>
      </c>
      <c r="N26" s="76">
        <v>-43</v>
      </c>
      <c r="O26" s="78">
        <v>-1799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2:30" ht="12.5" x14ac:dyDescent="0.25">
      <c r="I27" s="1">
        <v>23</v>
      </c>
      <c r="J27" s="43">
        <v>1</v>
      </c>
      <c r="K27" s="75">
        <v>-6923</v>
      </c>
      <c r="L27" s="76">
        <v>-180.75953000000001</v>
      </c>
      <c r="M27" s="76">
        <v>-1546</v>
      </c>
      <c r="N27" s="76">
        <v>-176</v>
      </c>
      <c r="O27" s="78">
        <v>-2219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2:30" ht="12.5" x14ac:dyDescent="0.25">
      <c r="C28" s="9"/>
      <c r="D28" s="9"/>
      <c r="E28" s="9"/>
      <c r="F28" s="9"/>
      <c r="G28" s="9"/>
      <c r="H28" s="9"/>
      <c r="I28" s="1">
        <v>24</v>
      </c>
      <c r="J28" s="43">
        <v>1</v>
      </c>
      <c r="K28" s="75">
        <v>-7958</v>
      </c>
      <c r="L28" s="76">
        <v>-240.03146000000001</v>
      </c>
      <c r="M28" s="76">
        <v>-1807</v>
      </c>
      <c r="N28" s="76">
        <v>-283</v>
      </c>
      <c r="O28" s="78">
        <v>-2808</v>
      </c>
      <c r="P28" s="4"/>
      <c r="X28" s="15"/>
      <c r="Y28" s="15"/>
      <c r="Z28" s="15"/>
      <c r="AA28" s="16"/>
      <c r="AC28"/>
      <c r="AD28" s="2"/>
    </row>
    <row r="29" spans="2:30" ht="12.5" x14ac:dyDescent="0.25">
      <c r="B29" s="41"/>
      <c r="C29" s="41"/>
      <c r="I29" s="1">
        <v>25</v>
      </c>
      <c r="J29" s="43">
        <v>1</v>
      </c>
      <c r="K29" s="75">
        <v>-9103</v>
      </c>
      <c r="L29" s="76">
        <v>-583.61446999999998</v>
      </c>
      <c r="M29" s="76">
        <v>-2046</v>
      </c>
      <c r="N29" s="76">
        <v>-660</v>
      </c>
      <c r="O29" s="78">
        <v>-3015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2:30" ht="12.5" x14ac:dyDescent="0.25">
      <c r="B30" s="41"/>
      <c r="C30" s="41"/>
      <c r="I30" s="1">
        <v>26</v>
      </c>
      <c r="J30" s="43">
        <v>1</v>
      </c>
      <c r="K30" s="75">
        <v>-10265</v>
      </c>
      <c r="L30" s="76">
        <v>-759.00046999999995</v>
      </c>
      <c r="M30" s="76">
        <v>-2358</v>
      </c>
      <c r="N30" s="76">
        <v>-889</v>
      </c>
      <c r="O30" s="78">
        <v>-3337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2:30" ht="12.5" x14ac:dyDescent="0.25">
      <c r="B31" s="41"/>
      <c r="C31" s="41"/>
      <c r="I31" s="1">
        <v>27</v>
      </c>
      <c r="J31" s="43">
        <v>1</v>
      </c>
      <c r="K31" s="75">
        <v>-12170</v>
      </c>
      <c r="L31" s="76">
        <v>-1192.8750299999999</v>
      </c>
      <c r="M31" s="76">
        <v>-2615</v>
      </c>
      <c r="N31" s="76">
        <v>-1911</v>
      </c>
      <c r="O31" s="78">
        <v>-3596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2:30" ht="12.5" x14ac:dyDescent="0.25">
      <c r="B32" s="41"/>
      <c r="C32" s="41"/>
      <c r="I32" s="1">
        <v>28</v>
      </c>
      <c r="J32" s="43">
        <v>1</v>
      </c>
      <c r="K32" s="75">
        <v>-14006</v>
      </c>
      <c r="L32" s="76">
        <v>-1440.1679799999999</v>
      </c>
      <c r="M32" s="76">
        <v>-2863</v>
      </c>
      <c r="N32" s="76">
        <v>-2375</v>
      </c>
      <c r="O32" s="78">
        <v>-4256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2:30" ht="12.5" x14ac:dyDescent="0.25">
      <c r="B33" s="41"/>
      <c r="C33" s="41"/>
      <c r="I33" s="1">
        <v>29</v>
      </c>
      <c r="J33" s="43">
        <v>1</v>
      </c>
      <c r="K33" s="75">
        <v>-15361</v>
      </c>
      <c r="L33" s="76">
        <v>-2050.7851599999999</v>
      </c>
      <c r="M33" s="76">
        <v>-3266</v>
      </c>
      <c r="N33" s="76">
        <v>-2984</v>
      </c>
      <c r="O33" s="78">
        <v>-4721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2:30" ht="12.5" x14ac:dyDescent="0.25">
      <c r="B34" s="41"/>
      <c r="C34" s="41"/>
      <c r="I34" s="1">
        <v>30</v>
      </c>
      <c r="J34" s="43">
        <v>1</v>
      </c>
      <c r="K34" s="75">
        <v>-15766</v>
      </c>
      <c r="L34" s="76">
        <v>-3512.0003999999999</v>
      </c>
      <c r="M34" s="76">
        <v>-4027</v>
      </c>
      <c r="N34" s="76">
        <v>-4331</v>
      </c>
      <c r="O34" s="78">
        <v>-5264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5" x14ac:dyDescent="0.25">
      <c r="B35" s="41"/>
      <c r="C35" s="41"/>
      <c r="I35" s="1">
        <v>31</v>
      </c>
      <c r="J35" s="44">
        <v>1</v>
      </c>
      <c r="K35" s="86">
        <v>-40396</v>
      </c>
      <c r="L35" s="80">
        <v>-18654.902199999</v>
      </c>
      <c r="M35" s="80">
        <v>-5893</v>
      </c>
      <c r="N35" s="80">
        <v>-19723</v>
      </c>
      <c r="O35" s="81">
        <v>-9637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5" x14ac:dyDescent="0.25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5" x14ac:dyDescent="0.25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5" x14ac:dyDescent="0.25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5" x14ac:dyDescent="0.25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5" x14ac:dyDescent="0.25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5" x14ac:dyDescent="0.25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5" x14ac:dyDescent="0.25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5" x14ac:dyDescent="0.25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5" x14ac:dyDescent="0.25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5" x14ac:dyDescent="0.25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5" x14ac:dyDescent="0.25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5" x14ac:dyDescent="0.25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5" x14ac:dyDescent="0.25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5" x14ac:dyDescent="0.25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5" x14ac:dyDescent="0.25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5" x14ac:dyDescent="0.25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5" x14ac:dyDescent="0.25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5" x14ac:dyDescent="0.25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5" x14ac:dyDescent="0.25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5" x14ac:dyDescent="0.25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5" x14ac:dyDescent="0.25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5" x14ac:dyDescent="0.25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5" x14ac:dyDescent="0.25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5" x14ac:dyDescent="0.25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5" x14ac:dyDescent="0.25">
      <c r="V60" s="5"/>
      <c r="W60" s="5"/>
      <c r="X60" s="15"/>
      <c r="Y60" s="15"/>
      <c r="Z60" s="15"/>
      <c r="AA60" s="16"/>
      <c r="AC60"/>
      <c r="AD60" s="2"/>
    </row>
    <row r="61" spans="9:30" ht="12.5" x14ac:dyDescent="0.25">
      <c r="V61" s="5"/>
      <c r="W61" s="5"/>
      <c r="X61" s="15"/>
      <c r="Y61" s="15"/>
      <c r="Z61" s="15"/>
      <c r="AA61" s="16"/>
      <c r="AC61"/>
      <c r="AD61" s="2"/>
    </row>
    <row r="62" spans="9:30" ht="12.5" x14ac:dyDescent="0.25">
      <c r="V62" s="5"/>
      <c r="W62" s="5"/>
      <c r="X62" s="15"/>
      <c r="Y62" s="15"/>
      <c r="Z62" s="15"/>
      <c r="AA62" s="16"/>
      <c r="AC62"/>
      <c r="AD62" s="2"/>
    </row>
    <row r="63" spans="9:30" ht="12.5" x14ac:dyDescent="0.25">
      <c r="V63" s="5"/>
      <c r="W63" s="5"/>
      <c r="X63" s="15"/>
      <c r="Y63" s="15"/>
      <c r="Z63" s="15"/>
      <c r="AA63" s="16"/>
      <c r="AC63"/>
      <c r="AD63" s="2"/>
    </row>
    <row r="64" spans="9:30" ht="12.5" x14ac:dyDescent="0.25">
      <c r="V64" s="5"/>
      <c r="W64" s="5"/>
      <c r="X64" s="15"/>
      <c r="Y64" s="15"/>
      <c r="Z64" s="15"/>
      <c r="AA64" s="16"/>
      <c r="AC64"/>
      <c r="AD64" s="2"/>
    </row>
    <row r="65" spans="22:30" ht="12.5" x14ac:dyDescent="0.25">
      <c r="V65" s="5"/>
      <c r="W65" s="5"/>
      <c r="X65" s="15"/>
      <c r="Y65" s="15"/>
      <c r="Z65" s="15"/>
      <c r="AA65" s="16"/>
      <c r="AC65"/>
      <c r="AD65" s="2"/>
    </row>
    <row r="66" spans="22:30" ht="12.5" x14ac:dyDescent="0.25">
      <c r="V66" s="5"/>
      <c r="W66" s="5"/>
      <c r="X66" s="15"/>
      <c r="Y66" s="15"/>
      <c r="Z66" s="15"/>
      <c r="AA66" s="16"/>
      <c r="AC66"/>
      <c r="AD66" s="2"/>
    </row>
    <row r="67" spans="22:30" ht="12.5" x14ac:dyDescent="0.25">
      <c r="V67" s="5"/>
      <c r="W67" s="5"/>
      <c r="X67" s="15"/>
      <c r="Y67" s="15"/>
      <c r="Z67" s="15"/>
      <c r="AA67" s="16"/>
      <c r="AC67"/>
      <c r="AD67" s="2"/>
    </row>
    <row r="68" spans="22:30" ht="12.5" x14ac:dyDescent="0.25">
      <c r="V68" s="5"/>
      <c r="W68" s="5"/>
      <c r="X68" s="15"/>
      <c r="Y68" s="15"/>
      <c r="Z68" s="15"/>
      <c r="AA68" s="16"/>
      <c r="AC68"/>
      <c r="AD68" s="2"/>
    </row>
    <row r="69" spans="22:30" ht="12.5" x14ac:dyDescent="0.25">
      <c r="V69" s="5"/>
      <c r="W69" s="5"/>
      <c r="X69" s="15"/>
      <c r="Y69" s="15"/>
      <c r="Z69" s="15"/>
      <c r="AA69" s="16"/>
      <c r="AC69"/>
      <c r="AD69" s="2"/>
    </row>
    <row r="70" spans="22:30" ht="12.5" x14ac:dyDescent="0.25">
      <c r="V70" s="5"/>
      <c r="W70" s="5"/>
      <c r="X70" s="15"/>
      <c r="Y70" s="15"/>
      <c r="Z70" s="15"/>
      <c r="AA70" s="16"/>
      <c r="AC70"/>
      <c r="AD70" s="2"/>
    </row>
    <row r="71" spans="22:30" ht="12.5" x14ac:dyDescent="0.25">
      <c r="V71" s="5"/>
      <c r="W71" s="5"/>
      <c r="X71" s="15"/>
      <c r="Y71" s="15"/>
      <c r="Z71" s="15"/>
      <c r="AA71" s="16"/>
      <c r="AC71"/>
      <c r="AD71" s="2"/>
    </row>
    <row r="72" spans="22:30" ht="12.5" x14ac:dyDescent="0.25">
      <c r="V72" s="5"/>
      <c r="W72" s="5"/>
      <c r="X72" s="15"/>
      <c r="Y72" s="15"/>
      <c r="Z72" s="15"/>
      <c r="AA72" s="16"/>
      <c r="AC72"/>
      <c r="AD72" s="2"/>
    </row>
    <row r="73" spans="22:30" ht="12.5" x14ac:dyDescent="0.25">
      <c r="V73" s="5"/>
      <c r="W73" s="5"/>
      <c r="X73" s="15"/>
      <c r="Y73" s="15"/>
      <c r="Z73" s="15"/>
      <c r="AA73" s="16"/>
      <c r="AC73"/>
      <c r="AD73" s="2"/>
    </row>
    <row r="74" spans="22:30" ht="12.5" x14ac:dyDescent="0.25">
      <c r="V74" s="5"/>
      <c r="W74" s="5"/>
      <c r="X74" s="15"/>
      <c r="Y74" s="15"/>
      <c r="Z74" s="15"/>
      <c r="AA74" s="16"/>
      <c r="AC74"/>
      <c r="AD74" s="2"/>
    </row>
    <row r="75" spans="22:30" ht="12.5" x14ac:dyDescent="0.25">
      <c r="V75" s="5"/>
      <c r="W75" s="5"/>
      <c r="X75" s="15"/>
      <c r="Y75" s="15"/>
      <c r="Z75" s="15"/>
      <c r="AA75" s="16"/>
      <c r="AC75"/>
      <c r="AD75" s="2"/>
    </row>
    <row r="76" spans="22:30" ht="12.5" x14ac:dyDescent="0.25">
      <c r="V76" s="5"/>
      <c r="W76" s="5"/>
      <c r="X76" s="15"/>
      <c r="Y76" s="15"/>
      <c r="Z76" s="15"/>
      <c r="AA76" s="16"/>
      <c r="AC76"/>
      <c r="AD76" s="2"/>
    </row>
    <row r="77" spans="22:30" ht="12.5" x14ac:dyDescent="0.25">
      <c r="V77" s="5"/>
      <c r="W77" s="5"/>
      <c r="X77" s="15"/>
      <c r="Y77" s="15"/>
      <c r="Z77" s="15"/>
      <c r="AA77" s="16"/>
      <c r="AC77"/>
      <c r="AD77" s="2"/>
    </row>
    <row r="78" spans="22:30" ht="12.5" x14ac:dyDescent="0.25">
      <c r="V78" s="5"/>
      <c r="W78" s="5"/>
      <c r="X78" s="15"/>
      <c r="Y78" s="15"/>
      <c r="Z78" s="15"/>
      <c r="AA78" s="16"/>
      <c r="AC78"/>
      <c r="AD78" s="2"/>
    </row>
    <row r="79" spans="22:30" ht="12.5" x14ac:dyDescent="0.25">
      <c r="V79" s="5"/>
      <c r="W79" s="5"/>
      <c r="X79" s="15"/>
      <c r="Y79" s="15"/>
      <c r="Z79" s="15"/>
      <c r="AA79" s="16"/>
      <c r="AC79"/>
      <c r="AD79" s="2"/>
    </row>
    <row r="80" spans="22:30" ht="12.5" x14ac:dyDescent="0.25">
      <c r="V80" s="5"/>
      <c r="W80" s="5"/>
      <c r="X80" s="15"/>
      <c r="Y80" s="15"/>
      <c r="Z80" s="15"/>
      <c r="AA80" s="16"/>
      <c r="AC80"/>
      <c r="AD80" s="2"/>
    </row>
    <row r="81" spans="9:30" ht="12.5" x14ac:dyDescent="0.25">
      <c r="V81" s="5"/>
      <c r="W81" s="5"/>
      <c r="X81" s="15"/>
      <c r="Y81" s="15"/>
      <c r="Z81" s="15"/>
      <c r="AA81" s="16"/>
      <c r="AC81"/>
      <c r="AD81" s="2"/>
    </row>
    <row r="82" spans="9:30" ht="12.5" x14ac:dyDescent="0.25">
      <c r="V82" s="5"/>
      <c r="W82" s="5"/>
      <c r="X82" s="15"/>
      <c r="Y82" s="15"/>
      <c r="Z82" s="15"/>
      <c r="AA82" s="16"/>
      <c r="AC82"/>
      <c r="AD82" s="2"/>
    </row>
    <row r="83" spans="9:30" ht="12.5" x14ac:dyDescent="0.25">
      <c r="V83" s="5"/>
      <c r="W83" s="5"/>
      <c r="X83" s="15"/>
      <c r="Y83" s="15"/>
      <c r="Z83" s="15"/>
      <c r="AA83" s="16"/>
      <c r="AC83"/>
      <c r="AD83" s="2"/>
    </row>
    <row r="84" spans="9:30" ht="12.5" x14ac:dyDescent="0.25">
      <c r="V84" s="5"/>
      <c r="W84" s="5"/>
      <c r="X84" s="15"/>
      <c r="Y84" s="15"/>
      <c r="Z84" s="15"/>
      <c r="AA84" s="16"/>
      <c r="AC84"/>
      <c r="AD84" s="2"/>
    </row>
    <row r="85" spans="9:30" ht="12.5" x14ac:dyDescent="0.25">
      <c r="V85" s="5"/>
      <c r="W85" s="5"/>
      <c r="X85" s="15"/>
      <c r="Y85" s="15"/>
      <c r="Z85" s="15"/>
      <c r="AA85" s="16"/>
      <c r="AC85"/>
      <c r="AD85" s="2"/>
    </row>
    <row r="86" spans="9:30" ht="12.5" x14ac:dyDescent="0.25">
      <c r="V86" s="5"/>
      <c r="W86" s="5"/>
      <c r="X86" s="15"/>
      <c r="Y86" s="15"/>
      <c r="Z86" s="15"/>
      <c r="AA86" s="16"/>
      <c r="AC86"/>
      <c r="AD86" s="2"/>
    </row>
    <row r="87" spans="9:30" ht="12.5" x14ac:dyDescent="0.25">
      <c r="V87" s="5"/>
      <c r="W87" s="5"/>
      <c r="X87" s="15"/>
      <c r="Y87" s="15"/>
      <c r="Z87" s="15"/>
      <c r="AA87" s="16"/>
      <c r="AC87"/>
      <c r="AD87" s="2"/>
    </row>
    <row r="88" spans="9:30" ht="12.5" x14ac:dyDescent="0.25">
      <c r="V88" s="5"/>
      <c r="W88" s="5"/>
      <c r="X88" s="15"/>
      <c r="Y88" s="15"/>
      <c r="Z88" s="15"/>
      <c r="AA88" s="16"/>
      <c r="AC88"/>
      <c r="AD88" s="2"/>
    </row>
    <row r="89" spans="9:30" ht="12.5" x14ac:dyDescent="0.25">
      <c r="V89" s="5"/>
      <c r="W89" s="5"/>
      <c r="X89" s="15"/>
      <c r="Y89" s="15"/>
      <c r="Z89" s="15"/>
      <c r="AA89" s="16"/>
      <c r="AC89"/>
      <c r="AD89" s="2"/>
    </row>
    <row r="90" spans="9:30" ht="12.5" x14ac:dyDescent="0.25">
      <c r="V90" s="5"/>
      <c r="W90" s="5"/>
      <c r="X90" s="15"/>
      <c r="Y90" s="15"/>
      <c r="Z90" s="15"/>
      <c r="AA90" s="16"/>
      <c r="AC90"/>
      <c r="AD90" s="2"/>
    </row>
    <row r="91" spans="9:30" ht="12.5" x14ac:dyDescent="0.25">
      <c r="V91" s="5"/>
      <c r="W91" s="5"/>
      <c r="X91" s="15"/>
      <c r="Y91" s="15"/>
      <c r="Z91" s="15"/>
      <c r="AA91" s="16"/>
      <c r="AC91"/>
      <c r="AD91" s="2"/>
    </row>
    <row r="92" spans="9:30" ht="12.5" x14ac:dyDescent="0.25">
      <c r="V92" s="5"/>
      <c r="W92" s="5"/>
      <c r="X92" s="15"/>
      <c r="Y92" s="15"/>
      <c r="Z92" s="15"/>
      <c r="AA92" s="16"/>
      <c r="AC92"/>
      <c r="AD92" s="2"/>
    </row>
    <row r="93" spans="9:30" ht="12.5" x14ac:dyDescent="0.25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5" x14ac:dyDescent="0.25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5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5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2:AE96"/>
  <sheetViews>
    <sheetView tabSelected="1" zoomScale="85" zoomScaleNormal="85" workbookViewId="0">
      <selection activeCell="J42" sqref="J42"/>
    </sheetView>
  </sheetViews>
  <sheetFormatPr defaultColWidth="9.1796875" defaultRowHeight="11.5" x14ac:dyDescent="0.25"/>
  <cols>
    <col min="1" max="1" width="2.453125" style="1" customWidth="1"/>
    <col min="2" max="2" width="2.54296875" style="1" customWidth="1"/>
    <col min="3" max="3" width="14.54296875" style="1" customWidth="1"/>
    <col min="4" max="4" width="10" style="1" bestFit="1" customWidth="1"/>
    <col min="5" max="5" width="10.81640625" style="1" bestFit="1" customWidth="1"/>
    <col min="6" max="6" width="10" style="1" bestFit="1" customWidth="1"/>
    <col min="7" max="8" width="10" style="1" customWidth="1"/>
    <col min="9" max="9" width="4.1796875" style="1" customWidth="1"/>
    <col min="10" max="15" width="8.54296875" style="1" customWidth="1"/>
    <col min="16" max="16" width="2.54296875" style="1" customWidth="1"/>
    <col min="17" max="17" width="18.453125" style="1" customWidth="1"/>
    <col min="18" max="22" width="9.1796875" style="1"/>
    <col min="23" max="23" width="3.54296875" style="1" customWidth="1"/>
    <col min="24" max="24" width="15.81640625" style="14" bestFit="1" customWidth="1"/>
    <col min="25" max="26" width="6.54296875" style="14" bestFit="1" customWidth="1"/>
    <col min="27" max="27" width="7.81640625" style="14" bestFit="1" customWidth="1"/>
    <col min="28" max="28" width="8" style="14" bestFit="1" customWidth="1"/>
    <col min="29" max="16384" width="9.1796875" style="1"/>
  </cols>
  <sheetData>
    <row r="2" spans="2:31" x14ac:dyDescent="0.25">
      <c r="C2" s="94" t="s">
        <v>24</v>
      </c>
      <c r="D2" s="94"/>
      <c r="E2" s="94"/>
      <c r="F2" s="94"/>
      <c r="G2" s="94"/>
      <c r="H2" s="94"/>
    </row>
    <row r="3" spans="2:31" ht="29.25" customHeight="1" x14ac:dyDescent="0.3">
      <c r="C3" s="94" t="s">
        <v>21</v>
      </c>
      <c r="D3" s="94"/>
      <c r="E3" s="94"/>
      <c r="F3" s="94"/>
      <c r="G3" s="94"/>
      <c r="H3" s="94"/>
      <c r="I3" s="27"/>
      <c r="J3" s="94" t="s">
        <v>18</v>
      </c>
      <c r="K3" s="94"/>
      <c r="L3" s="94"/>
      <c r="M3" s="94"/>
      <c r="N3" s="94"/>
      <c r="O3" s="94"/>
      <c r="P3" s="27"/>
      <c r="Q3" s="94" t="s">
        <v>20</v>
      </c>
      <c r="R3" s="94"/>
      <c r="S3" s="94"/>
      <c r="T3" s="94"/>
      <c r="U3" s="94"/>
      <c r="V3" s="94"/>
      <c r="W3" s="17"/>
    </row>
    <row r="4" spans="2:31" s="3" customFormat="1" ht="41.25" customHeight="1" x14ac:dyDescent="0.25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28" t="s">
        <v>7</v>
      </c>
      <c r="L4" s="29" t="s">
        <v>5</v>
      </c>
      <c r="M4" s="29" t="s">
        <v>6</v>
      </c>
      <c r="N4" s="29" t="s">
        <v>15</v>
      </c>
      <c r="O4" s="29" t="s">
        <v>14</v>
      </c>
      <c r="P4" s="1"/>
      <c r="V4" s="1"/>
      <c r="W4" s="1"/>
    </row>
    <row r="5" spans="2:31" ht="12.5" x14ac:dyDescent="0.25">
      <c r="C5" s="40" t="s">
        <v>12</v>
      </c>
      <c r="D5" s="39">
        <v>17286</v>
      </c>
      <c r="E5" s="39">
        <v>7095.0002599999998</v>
      </c>
      <c r="F5" s="39">
        <v>5476</v>
      </c>
      <c r="G5" s="39">
        <v>423</v>
      </c>
      <c r="H5" s="39">
        <v>6487</v>
      </c>
      <c r="I5" s="1">
        <v>1</v>
      </c>
      <c r="J5" s="42">
        <v>1</v>
      </c>
      <c r="K5" s="31">
        <v>17286</v>
      </c>
      <c r="L5" s="32">
        <v>7095.0002599999998</v>
      </c>
      <c r="M5" s="32">
        <v>5476</v>
      </c>
      <c r="N5" s="32">
        <v>423</v>
      </c>
      <c r="O5" s="33">
        <v>6487</v>
      </c>
      <c r="AC5"/>
      <c r="AD5" s="2"/>
      <c r="AE5" s="6"/>
    </row>
    <row r="6" spans="2:31" ht="12.5" x14ac:dyDescent="0.25">
      <c r="B6" s="41"/>
      <c r="C6" s="40" t="s">
        <v>13</v>
      </c>
      <c r="D6" s="39">
        <v>24902</v>
      </c>
      <c r="E6" s="39">
        <v>12227.99987</v>
      </c>
      <c r="F6" s="39">
        <v>8621</v>
      </c>
      <c r="G6" s="39">
        <v>11552</v>
      </c>
      <c r="H6" s="39">
        <v>6527</v>
      </c>
      <c r="I6" s="1">
        <v>2</v>
      </c>
      <c r="J6" s="43">
        <v>1</v>
      </c>
      <c r="K6" s="34">
        <v>8891</v>
      </c>
      <c r="L6" s="18">
        <v>4839.7839000000004</v>
      </c>
      <c r="M6" s="18">
        <v>3178</v>
      </c>
      <c r="N6" s="18">
        <v>135</v>
      </c>
      <c r="O6" s="35">
        <v>3060</v>
      </c>
      <c r="AC6"/>
      <c r="AD6" s="2"/>
    </row>
    <row r="7" spans="2:31" ht="12.5" x14ac:dyDescent="0.25">
      <c r="I7" s="1">
        <v>3</v>
      </c>
      <c r="J7" s="43">
        <v>1</v>
      </c>
      <c r="K7" s="34">
        <v>6931</v>
      </c>
      <c r="L7" s="18">
        <v>4410.9984299999996</v>
      </c>
      <c r="M7" s="18">
        <v>2477</v>
      </c>
      <c r="N7" s="18">
        <v>105</v>
      </c>
      <c r="O7" s="35">
        <v>2776</v>
      </c>
      <c r="W7" s="5"/>
      <c r="AC7"/>
      <c r="AD7" s="2"/>
    </row>
    <row r="8" spans="2:31" ht="12.5" x14ac:dyDescent="0.25">
      <c r="I8" s="1">
        <v>4</v>
      </c>
      <c r="J8" s="43">
        <v>1</v>
      </c>
      <c r="K8" s="34">
        <v>3456</v>
      </c>
      <c r="L8" s="18">
        <v>3936.8335200000001</v>
      </c>
      <c r="M8" s="18">
        <v>1743</v>
      </c>
      <c r="N8" s="18">
        <v>90</v>
      </c>
      <c r="O8" s="35">
        <v>2492</v>
      </c>
      <c r="W8" s="5"/>
      <c r="AC8"/>
      <c r="AD8" s="2"/>
    </row>
    <row r="9" spans="2:31" ht="12.5" x14ac:dyDescent="0.25">
      <c r="I9" s="1">
        <v>5</v>
      </c>
      <c r="J9" s="43">
        <v>1</v>
      </c>
      <c r="K9" s="34">
        <v>2040</v>
      </c>
      <c r="L9" s="18">
        <v>3759.7348000000002</v>
      </c>
      <c r="M9" s="18">
        <v>1389</v>
      </c>
      <c r="N9" s="18">
        <v>83</v>
      </c>
      <c r="O9" s="35">
        <v>2312</v>
      </c>
      <c r="W9" s="5"/>
      <c r="AC9"/>
      <c r="AD9" s="2"/>
    </row>
    <row r="10" spans="2:31" ht="12.5" x14ac:dyDescent="0.25">
      <c r="I10" s="1">
        <v>6</v>
      </c>
      <c r="J10" s="43">
        <v>1</v>
      </c>
      <c r="K10" s="34">
        <v>1377</v>
      </c>
      <c r="L10" s="18">
        <v>3377.5263799999998</v>
      </c>
      <c r="M10" s="18">
        <v>1118</v>
      </c>
      <c r="N10" s="18">
        <v>71</v>
      </c>
      <c r="O10" s="35">
        <v>1879</v>
      </c>
      <c r="W10" s="5"/>
      <c r="AC10"/>
      <c r="AD10" s="2"/>
    </row>
    <row r="11" spans="2:31" ht="12.75" customHeight="1" x14ac:dyDescent="0.25">
      <c r="C11" s="94" t="s">
        <v>17</v>
      </c>
      <c r="D11" s="94"/>
      <c r="E11" s="94"/>
      <c r="F11" s="94"/>
      <c r="G11" s="94"/>
      <c r="H11" s="94"/>
      <c r="I11" s="1">
        <v>7</v>
      </c>
      <c r="J11" s="43">
        <v>1</v>
      </c>
      <c r="K11" s="34">
        <v>667</v>
      </c>
      <c r="L11" s="18">
        <v>3215.9995399999998</v>
      </c>
      <c r="M11" s="18">
        <v>874</v>
      </c>
      <c r="N11" s="18">
        <v>63</v>
      </c>
      <c r="O11" s="35">
        <v>1661</v>
      </c>
      <c r="W11" s="5"/>
      <c r="AC11"/>
      <c r="AD11" s="2"/>
    </row>
    <row r="12" spans="2:31" ht="12.5" x14ac:dyDescent="0.25">
      <c r="C12" s="94"/>
      <c r="D12" s="94"/>
      <c r="E12" s="94"/>
      <c r="F12" s="94"/>
      <c r="G12" s="94"/>
      <c r="H12" s="94"/>
      <c r="I12" s="1">
        <v>8</v>
      </c>
      <c r="J12" s="43">
        <v>1</v>
      </c>
      <c r="K12" s="34">
        <v>-83</v>
      </c>
      <c r="L12" s="18">
        <v>2837.99926</v>
      </c>
      <c r="M12" s="18">
        <v>631</v>
      </c>
      <c r="N12" s="18">
        <v>56</v>
      </c>
      <c r="O12" s="35">
        <v>1297</v>
      </c>
      <c r="W12" s="5"/>
      <c r="AC12"/>
      <c r="AD12" s="2"/>
    </row>
    <row r="13" spans="2:31" ht="12.5" x14ac:dyDescent="0.25">
      <c r="C13" s="4"/>
      <c r="D13" s="95" t="s">
        <v>10</v>
      </c>
      <c r="E13" s="96"/>
      <c r="F13" s="96"/>
      <c r="G13" s="96"/>
      <c r="H13" s="96"/>
      <c r="I13" s="1">
        <v>9</v>
      </c>
      <c r="J13" s="43">
        <v>1</v>
      </c>
      <c r="K13" s="34">
        <v>-771</v>
      </c>
      <c r="L13" s="18">
        <v>2461.9997100000001</v>
      </c>
      <c r="M13" s="18">
        <v>420</v>
      </c>
      <c r="N13" s="18">
        <v>52</v>
      </c>
      <c r="O13" s="35">
        <v>1122</v>
      </c>
      <c r="W13" s="5"/>
      <c r="AC13"/>
      <c r="AD13" s="2"/>
    </row>
    <row r="14" spans="2:31" ht="12.75" customHeight="1" x14ac:dyDescent="0.25">
      <c r="C14" s="19"/>
      <c r="D14" s="46" t="s">
        <v>7</v>
      </c>
      <c r="E14" s="47" t="s">
        <v>5</v>
      </c>
      <c r="F14" s="47" t="s">
        <v>6</v>
      </c>
      <c r="G14" s="47" t="s">
        <v>15</v>
      </c>
      <c r="H14" s="48" t="s">
        <v>14</v>
      </c>
      <c r="I14" s="1">
        <v>10</v>
      </c>
      <c r="J14" s="43">
        <v>1</v>
      </c>
      <c r="K14" s="34">
        <v>-1248</v>
      </c>
      <c r="L14" s="18">
        <v>2218.0459999999998</v>
      </c>
      <c r="M14" s="18">
        <v>366</v>
      </c>
      <c r="N14" s="18">
        <v>47</v>
      </c>
      <c r="O14" s="35">
        <v>887</v>
      </c>
      <c r="W14" s="5"/>
      <c r="AC14"/>
      <c r="AD14" s="2"/>
    </row>
    <row r="15" spans="2:31" ht="12.75" customHeight="1" x14ac:dyDescent="0.25">
      <c r="C15" s="20" t="s">
        <v>0</v>
      </c>
      <c r="D15" s="31">
        <v>17286</v>
      </c>
      <c r="E15" s="32">
        <v>7095.0002599999998</v>
      </c>
      <c r="F15" s="32">
        <v>5476</v>
      </c>
      <c r="G15" s="32">
        <v>423</v>
      </c>
      <c r="H15" s="33">
        <v>6487</v>
      </c>
      <c r="I15" s="1">
        <v>11</v>
      </c>
      <c r="J15" s="43">
        <v>1</v>
      </c>
      <c r="K15" s="34">
        <v>-1932</v>
      </c>
      <c r="L15" s="18">
        <v>2076.8425999999999</v>
      </c>
      <c r="M15" s="18">
        <v>290</v>
      </c>
      <c r="N15" s="18">
        <v>44</v>
      </c>
      <c r="O15" s="35">
        <v>771</v>
      </c>
      <c r="W15" s="8"/>
      <c r="AC15"/>
      <c r="AD15" s="2"/>
    </row>
    <row r="16" spans="2:31" ht="12.5" x14ac:dyDescent="0.25">
      <c r="C16" s="21">
        <v>0.95</v>
      </c>
      <c r="D16" s="34">
        <v>8106.9999999999964</v>
      </c>
      <c r="E16" s="18">
        <v>4668.2697119999993</v>
      </c>
      <c r="F16" s="18">
        <v>2897.5999999999985</v>
      </c>
      <c r="G16" s="18">
        <v>122.99999999999994</v>
      </c>
      <c r="H16" s="35">
        <v>2946.3999999999996</v>
      </c>
      <c r="I16" s="1">
        <v>12</v>
      </c>
      <c r="J16" s="43">
        <v>1</v>
      </c>
      <c r="K16" s="34">
        <v>-2408</v>
      </c>
      <c r="L16" s="18">
        <v>1852.6220599999999</v>
      </c>
      <c r="M16" s="18">
        <v>109</v>
      </c>
      <c r="N16" s="18">
        <v>40</v>
      </c>
      <c r="O16" s="35">
        <v>554</v>
      </c>
      <c r="W16" s="8"/>
      <c r="AC16"/>
      <c r="AD16" s="2"/>
    </row>
    <row r="17" spans="1:30" ht="12.5" x14ac:dyDescent="0.25">
      <c r="C17" s="22">
        <v>0.75</v>
      </c>
      <c r="D17" s="34">
        <v>-83</v>
      </c>
      <c r="E17" s="18">
        <v>2837.99926</v>
      </c>
      <c r="F17" s="18">
        <v>631</v>
      </c>
      <c r="G17" s="18">
        <v>56</v>
      </c>
      <c r="H17" s="35">
        <v>1297</v>
      </c>
      <c r="I17" s="1">
        <v>13</v>
      </c>
      <c r="J17" s="43">
        <v>1</v>
      </c>
      <c r="K17" s="34">
        <v>-2760</v>
      </c>
      <c r="L17" s="18">
        <v>1592.2264399999999</v>
      </c>
      <c r="M17" s="18">
        <v>-126</v>
      </c>
      <c r="N17" s="18">
        <v>39</v>
      </c>
      <c r="O17" s="35">
        <v>364</v>
      </c>
      <c r="W17" s="5"/>
      <c r="AC17"/>
      <c r="AD17" s="2"/>
    </row>
    <row r="18" spans="1:30" ht="12.5" x14ac:dyDescent="0.25">
      <c r="C18" s="22">
        <v>0.5</v>
      </c>
      <c r="D18" s="34">
        <v>-4215</v>
      </c>
      <c r="E18" s="18">
        <v>1104.7657200000001</v>
      </c>
      <c r="F18" s="18">
        <v>-348</v>
      </c>
      <c r="G18" s="18">
        <v>31</v>
      </c>
      <c r="H18" s="35">
        <v>109</v>
      </c>
      <c r="I18" s="1">
        <v>14</v>
      </c>
      <c r="J18" s="43">
        <v>1</v>
      </c>
      <c r="K18" s="34">
        <v>-3436</v>
      </c>
      <c r="L18" s="18">
        <v>1350.0544400000001</v>
      </c>
      <c r="M18" s="18">
        <v>-250</v>
      </c>
      <c r="N18" s="18">
        <v>37</v>
      </c>
      <c r="O18" s="35">
        <v>277</v>
      </c>
      <c r="W18" s="5"/>
      <c r="AC18"/>
      <c r="AD18" s="2"/>
    </row>
    <row r="19" spans="1:30" ht="12.5" x14ac:dyDescent="0.25">
      <c r="C19" s="22">
        <v>0.25</v>
      </c>
      <c r="D19" s="34">
        <v>-8439</v>
      </c>
      <c r="E19" s="18">
        <v>319.05700000000002</v>
      </c>
      <c r="F19" s="18">
        <v>-1628</v>
      </c>
      <c r="G19" s="18">
        <v>8</v>
      </c>
      <c r="H19" s="35">
        <v>-1520</v>
      </c>
      <c r="I19" s="1">
        <v>15</v>
      </c>
      <c r="J19" s="43">
        <v>1</v>
      </c>
      <c r="K19" s="34">
        <v>-4215</v>
      </c>
      <c r="L19" s="18">
        <v>1104.7657200000001</v>
      </c>
      <c r="M19" s="18">
        <v>-348</v>
      </c>
      <c r="N19" s="18">
        <v>31</v>
      </c>
      <c r="O19" s="35">
        <v>109</v>
      </c>
      <c r="P19" s="4"/>
      <c r="W19" s="5"/>
      <c r="AC19"/>
      <c r="AD19" s="2"/>
    </row>
    <row r="20" spans="1:30" ht="12.5" x14ac:dyDescent="0.25">
      <c r="C20" s="21">
        <v>0.05</v>
      </c>
      <c r="D20" s="34">
        <v>-14011.999999999998</v>
      </c>
      <c r="E20" s="18">
        <v>-4297.651945999999</v>
      </c>
      <c r="F20" s="18">
        <v>-4126.5999999999995</v>
      </c>
      <c r="G20" s="18">
        <v>-4423.9999999999982</v>
      </c>
      <c r="H20" s="35">
        <v>-3792.2</v>
      </c>
      <c r="I20" s="1">
        <v>16</v>
      </c>
      <c r="J20" s="43">
        <v>1</v>
      </c>
      <c r="K20" s="34">
        <v>-4373</v>
      </c>
      <c r="L20" s="18">
        <v>984.08340999999996</v>
      </c>
      <c r="M20" s="18">
        <v>-519</v>
      </c>
      <c r="N20" s="18">
        <v>27</v>
      </c>
      <c r="O20" s="35">
        <v>-88</v>
      </c>
      <c r="P20" s="4"/>
      <c r="W20" s="5"/>
      <c r="AC20"/>
      <c r="AD20" s="2"/>
    </row>
    <row r="21" spans="1:30" ht="12.5" x14ac:dyDescent="0.25">
      <c r="C21" s="56" t="s">
        <v>3</v>
      </c>
      <c r="D21" s="36">
        <v>-24902</v>
      </c>
      <c r="E21" s="23">
        <v>-12227.99987</v>
      </c>
      <c r="F21" s="23">
        <v>-8621</v>
      </c>
      <c r="G21" s="23">
        <v>-11552</v>
      </c>
      <c r="H21" s="37">
        <v>-6527</v>
      </c>
      <c r="I21" s="1">
        <v>17</v>
      </c>
      <c r="J21" s="43">
        <v>1</v>
      </c>
      <c r="K21" s="34">
        <v>-4869</v>
      </c>
      <c r="L21" s="18">
        <v>906.99982999999997</v>
      </c>
      <c r="M21" s="18">
        <v>-714</v>
      </c>
      <c r="N21" s="18">
        <v>25</v>
      </c>
      <c r="O21" s="35">
        <v>-276</v>
      </c>
      <c r="P21" s="4"/>
      <c r="W21" s="5"/>
      <c r="AC21"/>
      <c r="AD21" s="2"/>
    </row>
    <row r="22" spans="1:30" ht="12.5" x14ac:dyDescent="0.25">
      <c r="C22" s="55" t="s">
        <v>1</v>
      </c>
      <c r="D22" s="31">
        <v>-3929.0689655172414</v>
      </c>
      <c r="E22" s="32">
        <v>1040.36806</v>
      </c>
      <c r="F22" s="32">
        <v>-558.79310344827582</v>
      </c>
      <c r="G22" s="32">
        <v>-686.86206896551721</v>
      </c>
      <c r="H22" s="33">
        <v>-103.24137931034483</v>
      </c>
      <c r="I22" s="1">
        <v>18</v>
      </c>
      <c r="J22" s="43">
        <v>1</v>
      </c>
      <c r="K22" s="34">
        <v>-5181</v>
      </c>
      <c r="L22" s="18">
        <v>814.42480999999998</v>
      </c>
      <c r="M22" s="18">
        <v>-853</v>
      </c>
      <c r="N22" s="18">
        <v>21</v>
      </c>
      <c r="O22" s="35">
        <v>-536</v>
      </c>
      <c r="P22" s="4"/>
      <c r="W22" s="5"/>
      <c r="AC22"/>
      <c r="AD22" s="2"/>
    </row>
    <row r="23" spans="1:30" ht="12.5" x14ac:dyDescent="0.25">
      <c r="C23" s="24" t="s">
        <v>4</v>
      </c>
      <c r="D23" s="36">
        <v>7942.0147404755571</v>
      </c>
      <c r="E23" s="23">
        <v>3477.2455984771364</v>
      </c>
      <c r="F23" s="23">
        <v>2568.3476675441179</v>
      </c>
      <c r="G23" s="23">
        <v>2399.2348441614513</v>
      </c>
      <c r="H23" s="37">
        <v>2546.4116581009275</v>
      </c>
      <c r="I23" s="1">
        <v>19</v>
      </c>
      <c r="J23" s="43">
        <v>1</v>
      </c>
      <c r="K23" s="34">
        <v>-6378</v>
      </c>
      <c r="L23" s="18">
        <v>733.04890999999998</v>
      </c>
      <c r="M23" s="18">
        <v>-1052</v>
      </c>
      <c r="N23" s="18">
        <v>19</v>
      </c>
      <c r="O23" s="35">
        <v>-740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1:30" ht="12.75" customHeight="1" x14ac:dyDescent="0.25">
      <c r="C24" s="25" t="s">
        <v>8</v>
      </c>
      <c r="D24" s="69">
        <v>0.2413793103448276</v>
      </c>
      <c r="E24" s="70">
        <v>0.7931034482758621</v>
      </c>
      <c r="F24" s="70">
        <v>0.41379310344827586</v>
      </c>
      <c r="G24" s="70">
        <v>0.75862068965517238</v>
      </c>
      <c r="H24" s="71">
        <v>0.51724137931034486</v>
      </c>
      <c r="I24" s="1">
        <v>20</v>
      </c>
      <c r="J24" s="43">
        <v>1</v>
      </c>
      <c r="K24" s="34">
        <v>-7212</v>
      </c>
      <c r="L24" s="18">
        <v>698.24246000000005</v>
      </c>
      <c r="M24" s="18">
        <v>-1146</v>
      </c>
      <c r="N24" s="18">
        <v>17</v>
      </c>
      <c r="O24" s="35">
        <v>-1090</v>
      </c>
      <c r="P24" s="4"/>
      <c r="Q24" s="94" t="s">
        <v>16</v>
      </c>
      <c r="R24" s="94"/>
      <c r="S24" s="94"/>
      <c r="T24" s="94"/>
      <c r="U24" s="94"/>
      <c r="V24" s="94"/>
      <c r="W24" s="94"/>
      <c r="X24" s="15"/>
      <c r="Y24" s="15"/>
      <c r="Z24" s="15"/>
      <c r="AA24" s="16"/>
      <c r="AC24"/>
      <c r="AD24" s="2"/>
    </row>
    <row r="25" spans="1:30" ht="12.75" customHeight="1" x14ac:dyDescent="0.25">
      <c r="C25" s="26" t="s">
        <v>9</v>
      </c>
      <c r="D25" s="72">
        <v>0.75862068965517238</v>
      </c>
      <c r="E25" s="73">
        <v>0.2068965517241379</v>
      </c>
      <c r="F25" s="73">
        <v>0.5862068965517242</v>
      </c>
      <c r="G25" s="73">
        <v>0.24137931034482762</v>
      </c>
      <c r="H25" s="74">
        <v>0.48275862068965514</v>
      </c>
      <c r="I25" s="1">
        <v>21</v>
      </c>
      <c r="J25" s="43">
        <v>1</v>
      </c>
      <c r="K25" s="34">
        <v>-7998</v>
      </c>
      <c r="L25" s="18">
        <v>484.06594000000001</v>
      </c>
      <c r="M25" s="18">
        <v>-1266</v>
      </c>
      <c r="N25" s="18">
        <v>14</v>
      </c>
      <c r="O25" s="35">
        <v>-1290</v>
      </c>
      <c r="P25" s="4"/>
      <c r="Q25" s="94"/>
      <c r="R25" s="94"/>
      <c r="S25" s="94"/>
      <c r="T25" s="94"/>
      <c r="U25" s="94"/>
      <c r="V25" s="94"/>
      <c r="W25" s="94"/>
      <c r="X25" s="15"/>
      <c r="Y25" s="15"/>
      <c r="Z25" s="15"/>
      <c r="AA25" s="16"/>
      <c r="AC25"/>
      <c r="AD25" s="2"/>
    </row>
    <row r="26" spans="1:30" ht="12.5" x14ac:dyDescent="0.25">
      <c r="C26" s="49" t="s">
        <v>2</v>
      </c>
      <c r="D26" s="50" t="e">
        <f>MEDIAN(K5:K35)</f>
        <v>#N/A</v>
      </c>
      <c r="E26" s="50" t="e">
        <f>MEDIAN(L5:L35)</f>
        <v>#N/A</v>
      </c>
      <c r="F26" s="50" t="e">
        <f>MEDIAN(M5:M35)</f>
        <v>#N/A</v>
      </c>
      <c r="G26" s="50" t="e">
        <f>MEDIAN(N5:N35)</f>
        <v>#N/A</v>
      </c>
      <c r="H26" s="50" t="e">
        <f>MEDIAN(O5:O35)</f>
        <v>#N/A</v>
      </c>
      <c r="I26" s="1">
        <v>22</v>
      </c>
      <c r="J26" s="43">
        <v>1</v>
      </c>
      <c r="K26" s="34">
        <v>-8439</v>
      </c>
      <c r="L26" s="18">
        <v>319.05700000000002</v>
      </c>
      <c r="M26" s="18">
        <v>-1628</v>
      </c>
      <c r="N26" s="18">
        <v>8</v>
      </c>
      <c r="O26" s="35">
        <v>-1520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1:30" ht="12.5" x14ac:dyDescent="0.25">
      <c r="I27" s="1">
        <v>23</v>
      </c>
      <c r="J27" s="43">
        <v>1</v>
      </c>
      <c r="K27" s="34">
        <v>-9109</v>
      </c>
      <c r="L27" s="18">
        <v>225.28757999999999</v>
      </c>
      <c r="M27" s="18">
        <v>-1905</v>
      </c>
      <c r="N27" s="18">
        <v>-40</v>
      </c>
      <c r="O27" s="35">
        <v>-1813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1:30" ht="12.5" x14ac:dyDescent="0.25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-9974</v>
      </c>
      <c r="L28" s="18">
        <v>-24.000150000000001</v>
      </c>
      <c r="M28" s="18">
        <v>-2150</v>
      </c>
      <c r="N28" s="18">
        <v>-169</v>
      </c>
      <c r="O28" s="35">
        <v>-2402</v>
      </c>
      <c r="P28" s="4"/>
      <c r="X28" s="15"/>
      <c r="Y28" s="15"/>
      <c r="Z28" s="15"/>
      <c r="AA28" s="16"/>
      <c r="AC28"/>
      <c r="AD28" s="2"/>
    </row>
    <row r="29" spans="1:30" ht="12.5" x14ac:dyDescent="0.25">
      <c r="I29" s="1">
        <v>25</v>
      </c>
      <c r="J29" s="43">
        <v>1</v>
      </c>
      <c r="K29" s="34">
        <v>-10364</v>
      </c>
      <c r="L29" s="18">
        <v>-285.30128000000002</v>
      </c>
      <c r="M29" s="18">
        <v>-2656</v>
      </c>
      <c r="N29" s="18">
        <v>-418</v>
      </c>
      <c r="O29" s="35">
        <v>-2525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1:30" ht="12.5" x14ac:dyDescent="0.25">
      <c r="A30" s="41"/>
      <c r="B30" s="41"/>
      <c r="I30" s="1">
        <v>26</v>
      </c>
      <c r="J30" s="43">
        <v>1</v>
      </c>
      <c r="K30" s="34">
        <v>-11508</v>
      </c>
      <c r="L30" s="18">
        <v>-827.15236000000004</v>
      </c>
      <c r="M30" s="18">
        <v>-2933</v>
      </c>
      <c r="N30" s="18">
        <v>-1085</v>
      </c>
      <c r="O30" s="35">
        <v>-2855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1:30" ht="12.5" x14ac:dyDescent="0.25">
      <c r="A31" s="41"/>
      <c r="B31" s="41"/>
      <c r="I31" s="1">
        <v>27</v>
      </c>
      <c r="J31" s="43">
        <v>1</v>
      </c>
      <c r="K31" s="18">
        <v>-12233</v>
      </c>
      <c r="L31" s="18">
        <v>-1793.2870700000001</v>
      </c>
      <c r="M31" s="18">
        <v>-3694</v>
      </c>
      <c r="N31" s="18">
        <v>-2186</v>
      </c>
      <c r="O31" s="35">
        <v>-3179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1:30" ht="12.5" x14ac:dyDescent="0.25">
      <c r="A32" s="41"/>
      <c r="B32" s="41"/>
      <c r="I32" s="1">
        <v>28</v>
      </c>
      <c r="J32" s="43">
        <v>1</v>
      </c>
      <c r="K32" s="18">
        <v>-15198</v>
      </c>
      <c r="L32" s="18">
        <v>-5967.2285300000003</v>
      </c>
      <c r="M32" s="18">
        <v>-4415</v>
      </c>
      <c r="N32" s="18">
        <v>-5916</v>
      </c>
      <c r="O32" s="35">
        <v>-4201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1:30" ht="12.5" x14ac:dyDescent="0.25">
      <c r="A33" s="41"/>
      <c r="B33" s="41"/>
      <c r="I33" s="1">
        <v>29</v>
      </c>
      <c r="J33" s="43">
        <v>1</v>
      </c>
      <c r="K33" s="18">
        <v>-24902</v>
      </c>
      <c r="L33" s="18">
        <v>-12227.99987</v>
      </c>
      <c r="M33" s="18">
        <v>-8621</v>
      </c>
      <c r="N33" s="18">
        <v>-11552</v>
      </c>
      <c r="O33" s="35">
        <v>-6527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1:30" ht="12.5" x14ac:dyDescent="0.25">
      <c r="A34" s="41"/>
      <c r="B34" s="41"/>
      <c r="J34" s="43">
        <v>1</v>
      </c>
      <c r="K34" s="18" t="e">
        <v>#N/A</v>
      </c>
      <c r="L34" s="18" t="e">
        <v>#N/A</v>
      </c>
      <c r="M34" s="18" t="e">
        <v>#N/A</v>
      </c>
      <c r="N34" s="18" t="e">
        <v>#N/A</v>
      </c>
      <c r="O34" s="35" t="e">
        <v>#N/A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1:30" ht="12.5" x14ac:dyDescent="0.25">
      <c r="A35" s="41"/>
      <c r="B35" s="41"/>
      <c r="J35" s="44">
        <v>1</v>
      </c>
      <c r="K35" s="23" t="e">
        <v>#N/A</v>
      </c>
      <c r="L35" s="23" t="e">
        <v>#N/A</v>
      </c>
      <c r="M35" s="23" t="e">
        <v>#N/A</v>
      </c>
      <c r="N35" s="23" t="e">
        <v>#N/A</v>
      </c>
      <c r="O35" s="37" t="e">
        <v>#N/A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1:30" ht="12.5" x14ac:dyDescent="0.25">
      <c r="A36" s="41"/>
      <c r="B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1:30" ht="12.5" x14ac:dyDescent="0.25">
      <c r="A37" s="41"/>
      <c r="B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1:30" ht="12.5" x14ac:dyDescent="0.25">
      <c r="A38" s="41"/>
      <c r="B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1:30" ht="12.5" x14ac:dyDescent="0.25">
      <c r="A39" s="41"/>
      <c r="B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1:30" ht="12.5" x14ac:dyDescent="0.25">
      <c r="A40" s="41"/>
      <c r="B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1:30" ht="12.5" x14ac:dyDescent="0.25">
      <c r="A41" s="41"/>
      <c r="B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1:30" ht="12.5" x14ac:dyDescent="0.25">
      <c r="A42" s="41"/>
      <c r="B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1:30" ht="12.5" x14ac:dyDescent="0.25"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1:30" ht="12.5" x14ac:dyDescent="0.25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1:30" ht="12.5" x14ac:dyDescent="0.25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1:30" ht="12.5" x14ac:dyDescent="0.25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1:30" ht="12.5" x14ac:dyDescent="0.25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1:30" ht="12.5" x14ac:dyDescent="0.25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5" x14ac:dyDescent="0.25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5" x14ac:dyDescent="0.25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5" x14ac:dyDescent="0.25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5" x14ac:dyDescent="0.25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5" x14ac:dyDescent="0.25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5" x14ac:dyDescent="0.25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5" x14ac:dyDescent="0.25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5" x14ac:dyDescent="0.25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5" x14ac:dyDescent="0.25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5" x14ac:dyDescent="0.25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5" x14ac:dyDescent="0.25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5" x14ac:dyDescent="0.25">
      <c r="V60" s="5"/>
      <c r="W60" s="5"/>
      <c r="X60" s="15"/>
      <c r="Y60" s="15"/>
      <c r="Z60" s="15"/>
      <c r="AA60" s="16"/>
      <c r="AC60"/>
      <c r="AD60" s="2"/>
    </row>
    <row r="61" spans="9:30" ht="12.5" x14ac:dyDescent="0.25">
      <c r="V61" s="5"/>
      <c r="W61" s="5"/>
      <c r="X61" s="15"/>
      <c r="Y61" s="15"/>
      <c r="Z61" s="15"/>
      <c r="AA61" s="16"/>
      <c r="AC61"/>
      <c r="AD61" s="2"/>
    </row>
    <row r="62" spans="9:30" ht="12.5" x14ac:dyDescent="0.25">
      <c r="V62" s="5"/>
      <c r="W62" s="5"/>
      <c r="X62" s="15"/>
      <c r="Y62" s="15"/>
      <c r="Z62" s="15"/>
      <c r="AA62" s="16"/>
      <c r="AC62"/>
      <c r="AD62" s="2"/>
    </row>
    <row r="63" spans="9:30" ht="12.5" x14ac:dyDescent="0.25">
      <c r="V63" s="5"/>
      <c r="W63" s="5"/>
      <c r="X63" s="15"/>
      <c r="Y63" s="15"/>
      <c r="Z63" s="15"/>
      <c r="AA63" s="16"/>
      <c r="AC63"/>
      <c r="AD63" s="2"/>
    </row>
    <row r="64" spans="9:30" ht="12.5" x14ac:dyDescent="0.25">
      <c r="V64" s="5"/>
      <c r="W64" s="5"/>
      <c r="X64" s="15"/>
      <c r="Y64" s="15"/>
      <c r="Z64" s="15"/>
      <c r="AA64" s="16"/>
      <c r="AC64"/>
      <c r="AD64" s="2"/>
    </row>
    <row r="65" spans="22:30" ht="12.5" x14ac:dyDescent="0.25">
      <c r="V65" s="5"/>
      <c r="W65" s="5"/>
      <c r="X65" s="15"/>
      <c r="Y65" s="15"/>
      <c r="Z65" s="15"/>
      <c r="AA65" s="16"/>
      <c r="AC65"/>
      <c r="AD65" s="2"/>
    </row>
    <row r="66" spans="22:30" ht="12.5" x14ac:dyDescent="0.25">
      <c r="V66" s="5"/>
      <c r="W66" s="5"/>
      <c r="X66" s="15"/>
      <c r="Y66" s="15"/>
      <c r="Z66" s="15"/>
      <c r="AA66" s="16"/>
      <c r="AC66"/>
      <c r="AD66" s="2"/>
    </row>
    <row r="67" spans="22:30" ht="12.5" x14ac:dyDescent="0.25">
      <c r="V67" s="5"/>
      <c r="W67" s="5"/>
      <c r="X67" s="15"/>
      <c r="Y67" s="15"/>
      <c r="Z67" s="15"/>
      <c r="AA67" s="16"/>
      <c r="AC67"/>
      <c r="AD67" s="2"/>
    </row>
    <row r="68" spans="22:30" ht="12.5" x14ac:dyDescent="0.25">
      <c r="V68" s="5"/>
      <c r="W68" s="5"/>
      <c r="X68" s="15"/>
      <c r="Y68" s="15"/>
      <c r="Z68" s="15"/>
      <c r="AA68" s="16"/>
      <c r="AC68"/>
      <c r="AD68" s="2"/>
    </row>
    <row r="69" spans="22:30" ht="12.5" x14ac:dyDescent="0.25">
      <c r="V69" s="5"/>
      <c r="W69" s="5"/>
      <c r="X69" s="15"/>
      <c r="Y69" s="15"/>
      <c r="Z69" s="15"/>
      <c r="AA69" s="16"/>
      <c r="AC69"/>
      <c r="AD69" s="2"/>
    </row>
    <row r="70" spans="22:30" ht="12.5" x14ac:dyDescent="0.25">
      <c r="V70" s="5"/>
      <c r="W70" s="5"/>
      <c r="X70" s="15"/>
      <c r="Y70" s="15"/>
      <c r="Z70" s="15"/>
      <c r="AA70" s="16"/>
      <c r="AC70"/>
      <c r="AD70" s="2"/>
    </row>
    <row r="71" spans="22:30" ht="12.5" x14ac:dyDescent="0.25">
      <c r="V71" s="5"/>
      <c r="W71" s="5"/>
      <c r="X71" s="15"/>
      <c r="Y71" s="15"/>
      <c r="Z71" s="15"/>
      <c r="AA71" s="16"/>
      <c r="AC71"/>
      <c r="AD71" s="2"/>
    </row>
    <row r="72" spans="22:30" ht="12.5" x14ac:dyDescent="0.25">
      <c r="V72" s="5"/>
      <c r="W72" s="5"/>
      <c r="X72" s="15"/>
      <c r="Y72" s="15"/>
      <c r="Z72" s="15"/>
      <c r="AA72" s="16"/>
      <c r="AC72"/>
      <c r="AD72" s="2"/>
    </row>
    <row r="73" spans="22:30" ht="12.5" x14ac:dyDescent="0.25">
      <c r="V73" s="5"/>
      <c r="W73" s="5"/>
      <c r="X73" s="15"/>
      <c r="Y73" s="15"/>
      <c r="Z73" s="15"/>
      <c r="AA73" s="16"/>
      <c r="AC73"/>
      <c r="AD73" s="2"/>
    </row>
    <row r="74" spans="22:30" ht="12.5" x14ac:dyDescent="0.25">
      <c r="V74" s="5"/>
      <c r="W74" s="5"/>
      <c r="X74" s="15"/>
      <c r="Y74" s="15"/>
      <c r="Z74" s="15"/>
      <c r="AA74" s="16"/>
      <c r="AC74"/>
      <c r="AD74" s="2"/>
    </row>
    <row r="75" spans="22:30" ht="12.5" x14ac:dyDescent="0.25">
      <c r="V75" s="5"/>
      <c r="W75" s="5"/>
      <c r="X75" s="15"/>
      <c r="Y75" s="15"/>
      <c r="Z75" s="15"/>
      <c r="AA75" s="16"/>
      <c r="AC75"/>
      <c r="AD75" s="2"/>
    </row>
    <row r="76" spans="22:30" ht="12.5" x14ac:dyDescent="0.25">
      <c r="V76" s="5"/>
      <c r="W76" s="5"/>
      <c r="X76" s="15"/>
      <c r="Y76" s="15"/>
      <c r="Z76" s="15"/>
      <c r="AA76" s="16"/>
      <c r="AC76"/>
      <c r="AD76" s="2"/>
    </row>
    <row r="77" spans="22:30" ht="12.5" x14ac:dyDescent="0.25">
      <c r="V77" s="5"/>
      <c r="W77" s="5"/>
      <c r="X77" s="15"/>
      <c r="Y77" s="15"/>
      <c r="Z77" s="15"/>
      <c r="AA77" s="16"/>
      <c r="AC77"/>
      <c r="AD77" s="2"/>
    </row>
    <row r="78" spans="22:30" ht="12.5" x14ac:dyDescent="0.25">
      <c r="V78" s="5"/>
      <c r="W78" s="5"/>
      <c r="X78" s="15"/>
      <c r="Y78" s="15"/>
      <c r="Z78" s="15"/>
      <c r="AA78" s="16"/>
      <c r="AC78"/>
      <c r="AD78" s="2"/>
    </row>
    <row r="79" spans="22:30" ht="12.5" x14ac:dyDescent="0.25">
      <c r="V79" s="5"/>
      <c r="W79" s="5"/>
      <c r="X79" s="15"/>
      <c r="Y79" s="15"/>
      <c r="Z79" s="15"/>
      <c r="AA79" s="16"/>
      <c r="AC79"/>
      <c r="AD79" s="2"/>
    </row>
    <row r="80" spans="22:30" ht="12.5" x14ac:dyDescent="0.25">
      <c r="V80" s="5"/>
      <c r="W80" s="5"/>
      <c r="X80" s="15"/>
      <c r="Y80" s="15"/>
      <c r="Z80" s="15"/>
      <c r="AA80" s="16"/>
      <c r="AC80"/>
      <c r="AD80" s="2"/>
    </row>
    <row r="81" spans="9:30" ht="12.5" x14ac:dyDescent="0.25">
      <c r="V81" s="5"/>
      <c r="W81" s="5"/>
      <c r="X81" s="15"/>
      <c r="Y81" s="15"/>
      <c r="Z81" s="15"/>
      <c r="AA81" s="16"/>
      <c r="AC81"/>
      <c r="AD81" s="2"/>
    </row>
    <row r="82" spans="9:30" ht="12.5" x14ac:dyDescent="0.25">
      <c r="V82" s="5"/>
      <c r="W82" s="5"/>
      <c r="X82" s="15"/>
      <c r="Y82" s="15"/>
      <c r="Z82" s="15"/>
      <c r="AA82" s="16"/>
      <c r="AC82"/>
      <c r="AD82" s="2"/>
    </row>
    <row r="83" spans="9:30" ht="12.5" x14ac:dyDescent="0.25">
      <c r="V83" s="5"/>
      <c r="W83" s="5"/>
      <c r="X83" s="15"/>
      <c r="Y83" s="15"/>
      <c r="Z83" s="15"/>
      <c r="AA83" s="16"/>
      <c r="AC83"/>
      <c r="AD83" s="2"/>
    </row>
    <row r="84" spans="9:30" ht="12.5" x14ac:dyDescent="0.25">
      <c r="V84" s="5"/>
      <c r="W84" s="5"/>
      <c r="X84" s="15"/>
      <c r="Y84" s="15"/>
      <c r="Z84" s="15"/>
      <c r="AA84" s="16"/>
      <c r="AC84"/>
      <c r="AD84" s="2"/>
    </row>
    <row r="85" spans="9:30" ht="12.5" x14ac:dyDescent="0.25">
      <c r="V85" s="5"/>
      <c r="W85" s="5"/>
      <c r="X85" s="15"/>
      <c r="Y85" s="15"/>
      <c r="Z85" s="15"/>
      <c r="AA85" s="16"/>
      <c r="AC85"/>
      <c r="AD85" s="2"/>
    </row>
    <row r="86" spans="9:30" ht="12.5" x14ac:dyDescent="0.25">
      <c r="V86" s="5"/>
      <c r="W86" s="5"/>
      <c r="X86" s="15"/>
      <c r="Y86" s="15"/>
      <c r="Z86" s="15"/>
      <c r="AA86" s="16"/>
      <c r="AC86"/>
      <c r="AD86" s="2"/>
    </row>
    <row r="87" spans="9:30" ht="12.5" x14ac:dyDescent="0.25">
      <c r="V87" s="5"/>
      <c r="W87" s="5"/>
      <c r="X87" s="15"/>
      <c r="Y87" s="15"/>
      <c r="Z87" s="15"/>
      <c r="AA87" s="16"/>
      <c r="AC87"/>
      <c r="AD87" s="2"/>
    </row>
    <row r="88" spans="9:30" ht="12.5" x14ac:dyDescent="0.25">
      <c r="V88" s="5"/>
      <c r="W88" s="5"/>
      <c r="X88" s="15"/>
      <c r="Y88" s="15"/>
      <c r="Z88" s="15"/>
      <c r="AA88" s="16"/>
      <c r="AC88"/>
      <c r="AD88" s="2"/>
    </row>
    <row r="89" spans="9:30" ht="12.5" x14ac:dyDescent="0.25">
      <c r="V89" s="5"/>
      <c r="W89" s="5"/>
      <c r="X89" s="15"/>
      <c r="Y89" s="15"/>
      <c r="Z89" s="15"/>
      <c r="AA89" s="16"/>
      <c r="AC89"/>
      <c r="AD89" s="2"/>
    </row>
    <row r="90" spans="9:30" ht="12.5" x14ac:dyDescent="0.25">
      <c r="V90" s="5"/>
      <c r="W90" s="5"/>
      <c r="X90" s="15"/>
      <c r="Y90" s="15"/>
      <c r="Z90" s="15"/>
      <c r="AA90" s="16"/>
      <c r="AC90"/>
      <c r="AD90" s="2"/>
    </row>
    <row r="91" spans="9:30" ht="12.5" x14ac:dyDescent="0.25">
      <c r="V91" s="5"/>
      <c r="W91" s="5"/>
      <c r="X91" s="15"/>
      <c r="Y91" s="15"/>
      <c r="Z91" s="15"/>
      <c r="AA91" s="16"/>
      <c r="AC91"/>
      <c r="AD91" s="2"/>
    </row>
    <row r="92" spans="9:30" ht="12.5" x14ac:dyDescent="0.25">
      <c r="V92" s="5"/>
      <c r="W92" s="5"/>
      <c r="X92" s="15"/>
      <c r="Y92" s="15"/>
      <c r="Z92" s="15"/>
      <c r="AA92" s="16"/>
      <c r="AC92"/>
      <c r="AD92" s="2"/>
    </row>
    <row r="93" spans="9:30" ht="12.5" x14ac:dyDescent="0.25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5" x14ac:dyDescent="0.25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5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5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79E3553181297B4B8058B7D45BFCABD8" ma:contentTypeVersion="50" ma:contentTypeDescription="" ma:contentTypeScope="" ma:versionID="1631aafbea36ebe81fec60aa2159953f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acc7e35c50d63b6d95fae6abccdc3e17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description="" ma:hidden="true" ma:list="{61b2c369-9099-4c7c-b52b-8100f79032d2}" ma:internalName="TaxCatchAll" ma:showField="CatchAllData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61b2c369-9099-4c7c-b52b-8100f79032d2}" ma:internalName="TaxCatchAllLabel" ma:readOnly="true" ma:showField="CatchAllDataLabel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Description xmlns="a14523ce-dede-483e-883a-2d83261080bd" xsi:nil="true"/>
    <AEMOCustodian xmlns="a14523ce-dede-483e-883a-2d83261080bd">
      <UserInfo>
        <DisplayName>Luke Stevens</DisplayName>
        <AccountId>465</AccountId>
        <AccountType/>
      </UserInfo>
    </AEMOCustodian>
    <ArchiveDocument xmlns="a14523ce-dede-483e-883a-2d83261080bd">false</ArchiveDocument>
    <_dlc_DocId xmlns="a14523ce-dede-483e-883a-2d83261080bd">PROJECT-21-29555</_dlc_DocId>
    <AEMOKeywords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STTM</TermName>
          <TermId xmlns="http://schemas.microsoft.com/office/infopath/2007/PartnerControls">14e15b49-f49d-4f43-96a1-c05c79f71972</TermId>
        </TermInfo>
      </Terms>
    </AEMOKeywordsTaxHTField0>
    <TaxCatchAll xmlns="a14523ce-dede-483e-883a-2d83261080bd">
      <Value>11</Value>
      <Value>63</Value>
    </TaxCatchAll>
    <_dlc_DocIdUrl xmlns="a14523ce-dede-483e-883a-2d83261080bd">
      <Url>http://sharedocs/sites/so/gso/_layouts/15/DocIdRedir.aspx?ID=PROJECT-21-29555</Url>
      <Description>PROJECT-21-29555</Description>
    </_dlc_DocIdUrl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</TermName>
          <TermId xmlns="http://schemas.microsoft.com/office/infopath/2007/PartnerControls">8ae4cf81-fd7c-4b5d-880f-3ad9d29fca1a</TermId>
        </TermInfo>
      </Terms>
    </AEMODocumentTypeTaxHTField0>
  </documentManagement>
</p:properties>
</file>

<file path=customXml/item4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E586471-9BAF-417C-85FC-2535C8857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4523ce-dede-483e-883a-2d8326108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48E436-861F-4992-8E1D-ACC7434053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60374B-0EC7-454F-A3EE-8E4ED2B8DFBB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a14523ce-dede-483e-883a-2d83261080b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67F1A0D-608C-47E8-AAB4-D0B7C6063A44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B19006E3-DD10-4463-B0B4-5AFC927126C4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849251A8-3CF6-481F-BF8D-0E7D61CF268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 19 MOS estimates</vt:lpstr>
      <vt:lpstr>JAN 20 MOS estimates</vt:lpstr>
      <vt:lpstr>FEB 20 MOS estimates</vt:lpstr>
    </vt:vector>
  </TitlesOfParts>
  <Company>VENCorp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MOS_Estimates_Supporting_Data_Dec19_to_Feb20</dc:title>
  <dc:creator>cdiep</dc:creator>
  <dc:description>1.0</dc:description>
  <cp:lastModifiedBy>Imogen Mollross</cp:lastModifiedBy>
  <cp:lastPrinted>2010-01-18T07:10:20Z</cp:lastPrinted>
  <dcterms:created xsi:type="dcterms:W3CDTF">2010-01-06T00:04:41Z</dcterms:created>
  <dcterms:modified xsi:type="dcterms:W3CDTF">2019-04-29T02:26:56Z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dlc_DocId">
    <vt:lpwstr>APPLICATIONS-197-376</vt:lpwstr>
  </property>
  <property fmtid="{D5CDD505-2E9C-101B-9397-08002B2CF9AE}" pid="4" name="_dlc_DocIdItemGuid">
    <vt:lpwstr>01bbae11-19d9-452e-a3e1-cc49a6aa60a9</vt:lpwstr>
  </property>
  <property fmtid="{D5CDD505-2E9C-101B-9397-08002B2CF9AE}" pid="5" name="_dlc_DocIdUrl">
    <vt:lpwstr>http://sharedocs/app/gop/_layouts/15/DocIdRedir.aspx?ID=APPLICATIONS-197-376, APPLICATIONS-197-376</vt:lpwstr>
  </property>
  <property fmtid="{D5CDD505-2E9C-101B-9397-08002B2CF9AE}" pid="6" name="AEMOKeywords">
    <vt:lpwstr>63;#STTM|14e15b49-f49d-4f43-96a1-c05c79f71972</vt:lpwstr>
  </property>
  <property fmtid="{D5CDD505-2E9C-101B-9397-08002B2CF9AE}" pid="7" name="AEMODocumentType">
    <vt:lpwstr>11;#Publication|8ae4cf81-fd7c-4b5d-880f-3ad9d29fca1a</vt:lpwstr>
  </property>
  <property fmtid="{D5CDD505-2E9C-101B-9397-08002B2CF9AE}" pid="8" name="ContentTypeId">
    <vt:lpwstr>0x0101009BE89D58CAF0934CA32A20BCFFD353DC0079E3553181297B4B8058B7D45BFCABD8</vt:lpwstr>
  </property>
  <property fmtid="{D5CDD505-2E9C-101B-9397-08002B2CF9AE}" pid="9" name="display_urn:schemas-microsoft-com:office:office#AEMOCustodian">
    <vt:lpwstr>Luke Garland</vt:lpwstr>
  </property>
  <property fmtid="{D5CDD505-2E9C-101B-9397-08002B2CF9AE}" pid="10" name="WorkflowChangePath">
    <vt:lpwstr>7a91e4c4-6df3-458d-8fe9-433a0b6e1014,21;aace574a-763c-4bf5-b665-a93b35a23376,23;f374f306-f4c8-4f06-8efe-6acff4fc8f4d,25;</vt:lpwstr>
  </property>
  <property fmtid="{D5CDD505-2E9C-101B-9397-08002B2CF9AE}" pid="11" name="STIStatus">
    <vt:lpwstr/>
  </property>
  <property fmtid="{D5CDD505-2E9C-101B-9397-08002B2CF9AE}" pid="12" name="Order">
    <vt:r8>37800</vt:r8>
  </property>
  <property fmtid="{D5CDD505-2E9C-101B-9397-08002B2CF9AE}" pid="13" name="xd_ProgID">
    <vt:lpwstr/>
  </property>
  <property fmtid="{D5CDD505-2E9C-101B-9397-08002B2CF9AE}" pid="14" name="AEMOOriginalURL">
    <vt:lpwstr/>
  </property>
  <property fmtid="{D5CDD505-2E9C-101B-9397-08002B2CF9AE}" pid="15" name="TemplateUrl">
    <vt:lpwstr/>
  </property>
</Properties>
</file>