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mocloud-my.sharepoint.com/personal/amber_lee_aemo_com_au/Documents/STTM/MOS Estimates/"/>
    </mc:Choice>
  </mc:AlternateContent>
  <xr:revisionPtr revIDLastSave="25" documentId="8_{F31DEE3C-00DA-4950-8EFC-FC9576EAEFD6}" xr6:coauthVersionLast="45" xr6:coauthVersionMax="45" xr10:uidLastSave="{4371620D-A781-488F-9C4A-BCEE68BE5BD0}"/>
  <bookViews>
    <workbookView xWindow="28680" yWindow="-120" windowWidth="29040" windowHeight="15990" activeTab="2" xr2:uid="{00000000-000D-0000-FFFF-FFFF00000000}"/>
  </bookViews>
  <sheets>
    <sheet name="DEC21 Published MOS estimates" sheetId="4" r:id="rId1"/>
    <sheet name="JAN22 Published MOS estimates" sheetId="8" r:id="rId2"/>
    <sheet name="FEB22 Published MOS estimat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<sst xmlns="http://schemas.openxmlformats.org/spreadsheetml/2006/main" count="96" uniqueCount="25">
  <si>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</si>
  <si>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</si>
  <si>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</si>
  <si>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</si>
  <si>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</si>
  <si>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</si>
  <si>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</si>
  <si>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</si>
  <si>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</si>
  <si>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</si>
  <si>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</si>
  <si>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</si>
  <si>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</si>
  <si>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</si>
  <si>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</si>
  <si>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</si>
  <si>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</si>
  <si>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</si>
  <si>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</si>
  <si>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</si>
  <si>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</si>
  <si>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</si>
  <si>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December 2021</t>
  </si>
  <si>
    <t>MOS Period: January 2022</t>
  </si>
  <si>
    <t>MOS Period: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</si>
</sst>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'DEC21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estimates'!$D$19:$H$19</c:f>
              <c:numCache>
                <c:formatCode>#,##0</c:formatCode>
                <c:ptCount val="5"/>
                <c:pt idx="0">
                  <c:v>-8045</c:v>
                </c:pt>
                <c:pt idx="1">
                  <c:v>298.00002499999999</c:v>
                </c:pt>
                <c:pt idx="2">
                  <c:v>-469</c:v>
                </c:pt>
                <c:pt idx="3">
                  <c:v>-113.5</c:v>
                </c:pt>
                <c:pt idx="4">
                  <c:v>-443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8-4C34-A3F7-D1248307263F}"/>
            </c:ext>
          </c:extLst>
        </c:ser>
        <c:ser>
          <c:idx val="1"/>
          <c:order val="1"/>
          <c:tx>
            <c:strRef>
              <c:f>'DEC21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estimates'!$D$20:$H$20</c:f>
              <c:numCache>
                <c:formatCode>#,##0</c:formatCode>
                <c:ptCount val="5"/>
                <c:pt idx="0">
                  <c:v>-16854</c:v>
                </c:pt>
                <c:pt idx="1">
                  <c:v>-2162.6433699999998</c:v>
                </c:pt>
                <c:pt idx="2">
                  <c:v>-2764.5</c:v>
                </c:pt>
                <c:pt idx="3">
                  <c:v>-1644</c:v>
                </c:pt>
                <c:pt idx="4">
                  <c:v>-3122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8-4C34-A3F7-D1248307263F}"/>
            </c:ext>
          </c:extLst>
        </c:ser>
        <c:ser>
          <c:idx val="2"/>
          <c:order val="2"/>
          <c:tx>
            <c:strRef>
              <c:f>'DEC21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estimates'!$D$21:$H$21</c:f>
              <c:numCache>
                <c:formatCode>#,##0</c:formatCode>
                <c:ptCount val="5"/>
                <c:pt idx="0">
                  <c:v>-42025</c:v>
                </c:pt>
                <c:pt idx="1">
                  <c:v>-16031.44627</c:v>
                </c:pt>
                <c:pt idx="2">
                  <c:v>-10595</c:v>
                </c:pt>
                <c:pt idx="3">
                  <c:v>-11169</c:v>
                </c:pt>
                <c:pt idx="4">
                  <c:v>-6943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8-4C34-A3F7-D1248307263F}"/>
            </c:ext>
          </c:extLst>
        </c:ser>
        <c:ser>
          <c:idx val="3"/>
          <c:order val="3"/>
          <c:tx>
            <c:strRef>
              <c:f>'DEC21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estimates'!$D$22:$H$22</c:f>
              <c:numCache>
                <c:formatCode>#,##0</c:formatCode>
                <c:ptCount val="5"/>
                <c:pt idx="0">
                  <c:v>-3981.6451612903224</c:v>
                </c:pt>
                <c:pt idx="1">
                  <c:v>1267.1284554838712</c:v>
                </c:pt>
                <c:pt idx="2">
                  <c:v>775.22580645161293</c:v>
                </c:pt>
                <c:pt idx="3">
                  <c:v>-489.41935483870969</c:v>
                </c:pt>
                <c:pt idx="4">
                  <c:v>751.35483870967744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B8-4C34-A3F7-D1248307263F}"/>
            </c:ext>
          </c:extLst>
        </c:ser>
        <c:ser>
          <c:idx val="4"/>
          <c:order val="4"/>
          <c:tx>
            <c:strRef>
              <c:f>'DEC21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estimates'!$D$26:$H$26</c:f>
              <c:numCache>
                <c:formatCode>#,##0</c:formatCode>
                <c:ptCount val="5"/>
                <c:pt idx="0">
                  <c:v>-3257</c:v>
                </c:pt>
                <c:pt idx="1">
                  <c:v>1561.6537800000001</c:v>
                </c:pt>
                <c:pt idx="2">
                  <c:v>891</c:v>
                </c:pt>
                <c:pt idx="3">
                  <c:v>35</c:v>
                </c:pt>
                <c:pt idx="4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B8-4C34-A3F7-D1248307263F}"/>
            </c:ext>
          </c:extLst>
        </c:ser>
        <c:ser>
          <c:idx val="5"/>
          <c:order val="5"/>
          <c:tx>
            <c:strRef>
              <c:f>'DEC21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estimates'!$D$15:$H$15</c:f>
              <c:numCache>
                <c:formatCode>#,##0</c:formatCode>
                <c:ptCount val="5"/>
                <c:pt idx="0">
                  <c:v>22771</c:v>
                </c:pt>
                <c:pt idx="1">
                  <c:v>8945.59375</c:v>
                </c:pt>
                <c:pt idx="2">
                  <c:v>9110</c:v>
                </c:pt>
                <c:pt idx="3">
                  <c:v>519</c:v>
                </c:pt>
                <c:pt idx="4">
                  <c:v>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B8-4C34-A3F7-D1248307263F}"/>
            </c:ext>
          </c:extLst>
        </c:ser>
        <c:ser>
          <c:idx val="10"/>
          <c:order val="6"/>
          <c:tx>
            <c:strRef>
              <c:f>'DEC21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estimates'!$D$16:$H$16</c:f>
              <c:numCache>
                <c:formatCode>#,##0</c:formatCode>
                <c:ptCount val="5"/>
                <c:pt idx="0">
                  <c:v>9402</c:v>
                </c:pt>
                <c:pt idx="1">
                  <c:v>5472.5514899999998</c:v>
                </c:pt>
                <c:pt idx="2">
                  <c:v>5038.5</c:v>
                </c:pt>
                <c:pt idx="3">
                  <c:v>156.5</c:v>
                </c:pt>
                <c:pt idx="4">
                  <c:v>3805.5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B8-4C34-A3F7-D1248307263F}"/>
            </c:ext>
          </c:extLst>
        </c:ser>
        <c:ser>
          <c:idx val="11"/>
          <c:order val="7"/>
          <c:tx>
            <c:strRef>
              <c:f>'DEC21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'DEC21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'DEC21 Published MOS estimates'!$D$17:$H$17</c:f>
              <c:numCache>
                <c:formatCode>#,##0</c:formatCode>
                <c:ptCount val="5"/>
                <c:pt idx="0">
                  <c:v>645.5</c:v>
                </c:pt>
                <c:pt idx="1">
                  <c:v>2748.4777199999999</c:v>
                </c:pt>
                <c:pt idx="2">
                  <c:v>2112</c:v>
                </c:pt>
                <c:pt idx="3">
                  <c:v>62</c:v>
                </c:pt>
                <c:pt idx="4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B8-4C34-A3F7-D12483072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221761320"/>
        <c:axId val="221761712"/>
      </c:lineChart>
      <c:catAx>
        <c:axId val="221761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1761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1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'DEC21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'DEC21 Published MOS estimates'!$K$5:$K$35</c:f>
              <c:numCache>
                <c:formatCode>#,##0</c:formatCode>
                <c:ptCount val="31"/>
                <c:pt idx="0">
                  <c:v>22771</c:v>
                </c:pt>
                <c:pt idx="1">
                  <c:v>11889</c:v>
                </c:pt>
                <c:pt idx="2">
                  <c:v>6915</c:v>
                </c:pt>
                <c:pt idx="3">
                  <c:v>5644</c:v>
                </c:pt>
                <c:pt idx="4">
                  <c:v>4241</c:v>
                </c:pt>
                <c:pt idx="5">
                  <c:v>2411</c:v>
                </c:pt>
                <c:pt idx="6">
                  <c:v>1904</c:v>
                </c:pt>
                <c:pt idx="7">
                  <c:v>1289</c:v>
                </c:pt>
                <c:pt idx="8">
                  <c:v>2</c:v>
                </c:pt>
                <c:pt idx="9">
                  <c:v>-124</c:v>
                </c:pt>
                <c:pt idx="10">
                  <c:v>-652</c:v>
                </c:pt>
                <c:pt idx="11">
                  <c:v>-1245</c:v>
                </c:pt>
                <c:pt idx="12">
                  <c:v>-1550</c:v>
                </c:pt>
                <c:pt idx="13">
                  <c:v>-2379</c:v>
                </c:pt>
                <c:pt idx="14">
                  <c:v>-3082</c:v>
                </c:pt>
                <c:pt idx="15">
                  <c:v>-3257</c:v>
                </c:pt>
                <c:pt idx="16">
                  <c:v>-3816</c:v>
                </c:pt>
                <c:pt idx="17">
                  <c:v>-4431</c:v>
                </c:pt>
                <c:pt idx="18">
                  <c:v>-5211</c:v>
                </c:pt>
                <c:pt idx="19">
                  <c:v>-5642</c:v>
                </c:pt>
                <c:pt idx="20">
                  <c:v>-6328</c:v>
                </c:pt>
                <c:pt idx="21">
                  <c:v>-7254</c:v>
                </c:pt>
                <c:pt idx="22">
                  <c:v>-7684</c:v>
                </c:pt>
                <c:pt idx="23">
                  <c:v>-8406</c:v>
                </c:pt>
                <c:pt idx="24">
                  <c:v>-8820</c:v>
                </c:pt>
                <c:pt idx="25">
                  <c:v>-9477</c:v>
                </c:pt>
                <c:pt idx="26">
                  <c:v>-12189</c:v>
                </c:pt>
                <c:pt idx="27">
                  <c:v>-13217</c:v>
                </c:pt>
                <c:pt idx="28">
                  <c:v>-14556</c:v>
                </c:pt>
                <c:pt idx="29">
                  <c:v>-19152</c:v>
                </c:pt>
                <c:pt idx="30">
                  <c:v>-42025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53-48B0-876B-518DDA461ADA}"/>
            </c:ext>
          </c:extLst>
        </c:ser>
        <c:ser>
          <c:idx val="1"/>
          <c:order val="1"/>
          <c:tx>
            <c:strRef>
              <c:f>'DEC21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'DEC21 Published MOS estimates'!$L$5:$L$35</c:f>
              <c:numCache>
                <c:formatCode>#,##0</c:formatCode>
                <c:ptCount val="31"/>
                <c:pt idx="0">
                  <c:v>8945.59375</c:v>
                </c:pt>
                <c:pt idx="1">
                  <c:v>5976.1030600000004</c:v>
                </c:pt>
                <c:pt idx="2">
                  <c:v>4968.9999200000002</c:v>
                </c:pt>
                <c:pt idx="3">
                  <c:v>4421.9056600000004</c:v>
                </c:pt>
                <c:pt idx="4">
                  <c:v>3986.9992699999998</c:v>
                </c:pt>
                <c:pt idx="5">
                  <c:v>3813.9999600000001</c:v>
                </c:pt>
                <c:pt idx="6">
                  <c:v>3300.6529</c:v>
                </c:pt>
                <c:pt idx="7">
                  <c:v>2949.9883100000002</c:v>
                </c:pt>
                <c:pt idx="8">
                  <c:v>2546.96713</c:v>
                </c:pt>
                <c:pt idx="9">
                  <c:v>2467.8796499999999</c:v>
                </c:pt>
                <c:pt idx="10">
                  <c:v>2372.2958800000001</c:v>
                </c:pt>
                <c:pt idx="11">
                  <c:v>2180.29961</c:v>
                </c:pt>
                <c:pt idx="12">
                  <c:v>2056.2016699999999</c:v>
                </c:pt>
                <c:pt idx="13">
                  <c:v>1725.9683199999999</c:v>
                </c:pt>
                <c:pt idx="14">
                  <c:v>1611.9991500000001</c:v>
                </c:pt>
                <c:pt idx="15">
                  <c:v>1561.6537800000001</c:v>
                </c:pt>
                <c:pt idx="16">
                  <c:v>1495.5649000000001</c:v>
                </c:pt>
                <c:pt idx="17">
                  <c:v>1327.93416</c:v>
                </c:pt>
                <c:pt idx="18">
                  <c:v>1103.1894400000001</c:v>
                </c:pt>
                <c:pt idx="19">
                  <c:v>946.71956999999998</c:v>
                </c:pt>
                <c:pt idx="20">
                  <c:v>673.65545999999995</c:v>
                </c:pt>
                <c:pt idx="21">
                  <c:v>562.29348000000005</c:v>
                </c:pt>
                <c:pt idx="22">
                  <c:v>403.99964999999997</c:v>
                </c:pt>
                <c:pt idx="23">
                  <c:v>192.00040000000001</c:v>
                </c:pt>
                <c:pt idx="24">
                  <c:v>-185.05322000000001</c:v>
                </c:pt>
                <c:pt idx="25">
                  <c:v>-342.97460000000001</c:v>
                </c:pt>
                <c:pt idx="26">
                  <c:v>-533.32032000000004</c:v>
                </c:pt>
                <c:pt idx="27">
                  <c:v>-893.80181000000005</c:v>
                </c:pt>
                <c:pt idx="28">
                  <c:v>-1548.8838900000001</c:v>
                </c:pt>
                <c:pt idx="29">
                  <c:v>-2776.4028499999999</c:v>
                </c:pt>
                <c:pt idx="30">
                  <c:v>-16031.44627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53-48B0-876B-518DDA461ADA}"/>
            </c:ext>
          </c:extLst>
        </c:ser>
        <c:ser>
          <c:idx val="2"/>
          <c:order val="2"/>
          <c:tx>
            <c:strRef>
              <c:f>'DEC21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'DEC21 Published MOS estimates'!$M$5:$M$35</c:f>
              <c:numCache>
                <c:formatCode>#,##0</c:formatCode>
                <c:ptCount val="31"/>
                <c:pt idx="0">
                  <c:v>9110</c:v>
                </c:pt>
                <c:pt idx="1">
                  <c:v>6091</c:v>
                </c:pt>
                <c:pt idx="2">
                  <c:v>3986</c:v>
                </c:pt>
                <c:pt idx="3">
                  <c:v>3352</c:v>
                </c:pt>
                <c:pt idx="4">
                  <c:v>3002</c:v>
                </c:pt>
                <c:pt idx="5">
                  <c:v>2835</c:v>
                </c:pt>
                <c:pt idx="6">
                  <c:v>2450</c:v>
                </c:pt>
                <c:pt idx="7">
                  <c:v>2205</c:v>
                </c:pt>
                <c:pt idx="8">
                  <c:v>2019</c:v>
                </c:pt>
                <c:pt idx="9">
                  <c:v>1908</c:v>
                </c:pt>
                <c:pt idx="10">
                  <c:v>1813</c:v>
                </c:pt>
                <c:pt idx="11">
                  <c:v>1698</c:v>
                </c:pt>
                <c:pt idx="12">
                  <c:v>1431</c:v>
                </c:pt>
                <c:pt idx="13">
                  <c:v>1343</c:v>
                </c:pt>
                <c:pt idx="14">
                  <c:v>1035</c:v>
                </c:pt>
                <c:pt idx="15">
                  <c:v>891</c:v>
                </c:pt>
                <c:pt idx="16">
                  <c:v>718</c:v>
                </c:pt>
                <c:pt idx="17">
                  <c:v>587</c:v>
                </c:pt>
                <c:pt idx="18">
                  <c:v>469</c:v>
                </c:pt>
                <c:pt idx="19">
                  <c:v>194</c:v>
                </c:pt>
                <c:pt idx="20">
                  <c:v>41</c:v>
                </c:pt>
                <c:pt idx="21">
                  <c:v>-44</c:v>
                </c:pt>
                <c:pt idx="22">
                  <c:v>-308</c:v>
                </c:pt>
                <c:pt idx="23">
                  <c:v>-630</c:v>
                </c:pt>
                <c:pt idx="24">
                  <c:v>-946</c:v>
                </c:pt>
                <c:pt idx="25">
                  <c:v>-1227</c:v>
                </c:pt>
                <c:pt idx="26">
                  <c:v>-1771</c:v>
                </c:pt>
                <c:pt idx="27">
                  <c:v>-2096</c:v>
                </c:pt>
                <c:pt idx="28">
                  <c:v>-2542</c:v>
                </c:pt>
                <c:pt idx="29">
                  <c:v>-2987</c:v>
                </c:pt>
                <c:pt idx="30">
                  <c:v>-10595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53-48B0-876B-518DDA461ADA}"/>
            </c:ext>
          </c:extLst>
        </c:ser>
        <c:ser>
          <c:idx val="3"/>
          <c:order val="3"/>
          <c:tx>
            <c:strRef>
              <c:f>'DEC21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'DEC21 Published MOS estimates'!$N$5:$N$35</c:f>
              <c:numCache>
                <c:formatCode>#,##0</c:formatCode>
                <c:ptCount val="31"/>
                <c:pt idx="0">
                  <c:v>519</c:v>
                </c:pt>
                <c:pt idx="1">
                  <c:v>195</c:v>
                </c:pt>
                <c:pt idx="2">
                  <c:v>118</c:v>
                </c:pt>
                <c:pt idx="3">
                  <c:v>95</c:v>
                </c:pt>
                <c:pt idx="4">
                  <c:v>85</c:v>
                </c:pt>
                <c:pt idx="5">
                  <c:v>72</c:v>
                </c:pt>
                <c:pt idx="6">
                  <c:v>67</c:v>
                </c:pt>
                <c:pt idx="7">
                  <c:v>63</c:v>
                </c:pt>
                <c:pt idx="8">
                  <c:v>61</c:v>
                </c:pt>
                <c:pt idx="9">
                  <c:v>57</c:v>
                </c:pt>
                <c:pt idx="10">
                  <c:v>54</c:v>
                </c:pt>
                <c:pt idx="11">
                  <c:v>53</c:v>
                </c:pt>
                <c:pt idx="12">
                  <c:v>50</c:v>
                </c:pt>
                <c:pt idx="13">
                  <c:v>46</c:v>
                </c:pt>
                <c:pt idx="14">
                  <c:v>41</c:v>
                </c:pt>
                <c:pt idx="15">
                  <c:v>35</c:v>
                </c:pt>
                <c:pt idx="16">
                  <c:v>34</c:v>
                </c:pt>
                <c:pt idx="17">
                  <c:v>32</c:v>
                </c:pt>
                <c:pt idx="18">
                  <c:v>23</c:v>
                </c:pt>
                <c:pt idx="19">
                  <c:v>16</c:v>
                </c:pt>
                <c:pt idx="20">
                  <c:v>4</c:v>
                </c:pt>
                <c:pt idx="21">
                  <c:v>-50</c:v>
                </c:pt>
                <c:pt idx="22">
                  <c:v>-90</c:v>
                </c:pt>
                <c:pt idx="23">
                  <c:v>-137</c:v>
                </c:pt>
                <c:pt idx="24">
                  <c:v>-272</c:v>
                </c:pt>
                <c:pt idx="25">
                  <c:v>-377</c:v>
                </c:pt>
                <c:pt idx="26">
                  <c:v>-627</c:v>
                </c:pt>
                <c:pt idx="27">
                  <c:v>-882</c:v>
                </c:pt>
                <c:pt idx="28">
                  <c:v>-1288</c:v>
                </c:pt>
                <c:pt idx="29">
                  <c:v>-2000</c:v>
                </c:pt>
                <c:pt idx="30">
                  <c:v>-11169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753-48B0-876B-518DDA461ADA}"/>
            </c:ext>
          </c:extLst>
        </c:ser>
        <c:ser>
          <c:idx val="4"/>
          <c:order val="4"/>
          <c:tx>
            <c:strRef>
              <c:f>'DEC21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'DEC21 Published MOS estimates'!$O$5:$O$35</c:f>
              <c:numCache>
                <c:formatCode>#,##0</c:formatCode>
                <c:ptCount val="31"/>
                <c:pt idx="0">
                  <c:v>8520</c:v>
                </c:pt>
                <c:pt idx="1">
                  <c:v>4152</c:v>
                </c:pt>
                <c:pt idx="2">
                  <c:v>3459</c:v>
                </c:pt>
                <c:pt idx="3">
                  <c:v>3230</c:v>
                </c:pt>
                <c:pt idx="4">
                  <c:v>2967</c:v>
                </c:pt>
                <c:pt idx="5">
                  <c:v>2798</c:v>
                </c:pt>
                <c:pt idx="6">
                  <c:v>2385</c:v>
                </c:pt>
                <c:pt idx="7">
                  <c:v>2157</c:v>
                </c:pt>
                <c:pt idx="8">
                  <c:v>1965</c:v>
                </c:pt>
                <c:pt idx="9">
                  <c:v>1857</c:v>
                </c:pt>
                <c:pt idx="10">
                  <c:v>1677</c:v>
                </c:pt>
                <c:pt idx="11">
                  <c:v>1610</c:v>
                </c:pt>
                <c:pt idx="12">
                  <c:v>1380</c:v>
                </c:pt>
                <c:pt idx="13">
                  <c:v>1239</c:v>
                </c:pt>
                <c:pt idx="14">
                  <c:v>1079</c:v>
                </c:pt>
                <c:pt idx="15">
                  <c:v>852</c:v>
                </c:pt>
                <c:pt idx="16">
                  <c:v>619</c:v>
                </c:pt>
                <c:pt idx="17">
                  <c:v>508</c:v>
                </c:pt>
                <c:pt idx="18">
                  <c:v>456</c:v>
                </c:pt>
                <c:pt idx="19">
                  <c:v>337</c:v>
                </c:pt>
                <c:pt idx="20">
                  <c:v>61</c:v>
                </c:pt>
                <c:pt idx="21">
                  <c:v>-130</c:v>
                </c:pt>
                <c:pt idx="22">
                  <c:v>-308</c:v>
                </c:pt>
                <c:pt idx="23">
                  <c:v>-578</c:v>
                </c:pt>
                <c:pt idx="24">
                  <c:v>-1044</c:v>
                </c:pt>
                <c:pt idx="25">
                  <c:v>-1203</c:v>
                </c:pt>
                <c:pt idx="26">
                  <c:v>-1650</c:v>
                </c:pt>
                <c:pt idx="27">
                  <c:v>-1916</c:v>
                </c:pt>
                <c:pt idx="28">
                  <c:v>-2576</c:v>
                </c:pt>
                <c:pt idx="29">
                  <c:v>-3668</c:v>
                </c:pt>
                <c:pt idx="30">
                  <c:v>-6943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3-48B0-876B-518DDA46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697584"/>
        <c:axId val="664697192"/>
      </c:lineChart>
      <c:catAx>
        <c:axId val="66469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19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7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7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'JAN22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estimates'!$D$19:$H$19</c:f>
              <c:numCache>
                <c:formatCode>#,##0</c:formatCode>
                <c:ptCount val="5"/>
                <c:pt idx="0">
                  <c:v>-8400.5</c:v>
                </c:pt>
                <c:pt idx="1">
                  <c:v>610.03879499999994</c:v>
                </c:pt>
                <c:pt idx="2">
                  <c:v>-1993</c:v>
                </c:pt>
                <c:pt idx="3">
                  <c:v>-189</c:v>
                </c:pt>
                <c:pt idx="4">
                  <c:v>-2821.5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F-47D2-8222-FBDCFB7C1040}"/>
            </c:ext>
          </c:extLst>
        </c:ser>
        <c:ser>
          <c:idx val="1"/>
          <c:order val="1"/>
          <c:tx>
            <c:strRef>
              <c:f>'JAN22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estimates'!$D$20:$H$20</c:f>
              <c:numCache>
                <c:formatCode>#,##0</c:formatCode>
                <c:ptCount val="5"/>
                <c:pt idx="0">
                  <c:v>-16211</c:v>
                </c:pt>
                <c:pt idx="1">
                  <c:v>-549.85579000000007</c:v>
                </c:pt>
                <c:pt idx="2">
                  <c:v>-3361</c:v>
                </c:pt>
                <c:pt idx="3">
                  <c:v>-1733.5</c:v>
                </c:pt>
                <c:pt idx="4">
                  <c:v>-5019.5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F-47D2-8222-FBDCFB7C1040}"/>
            </c:ext>
          </c:extLst>
        </c:ser>
        <c:ser>
          <c:idx val="2"/>
          <c:order val="2"/>
          <c:tx>
            <c:strRef>
              <c:f>'JAN22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estimates'!$D$21:$H$21</c:f>
              <c:numCache>
                <c:formatCode>#,##0</c:formatCode>
                <c:ptCount val="5"/>
                <c:pt idx="0">
                  <c:v>-39222</c:v>
                </c:pt>
                <c:pt idx="1">
                  <c:v>-7304.7593100000004</c:v>
                </c:pt>
                <c:pt idx="2">
                  <c:v>-10302</c:v>
                </c:pt>
                <c:pt idx="3">
                  <c:v>-4954</c:v>
                </c:pt>
                <c:pt idx="4">
                  <c:v>-9387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F-47D2-8222-FBDCFB7C1040}"/>
            </c:ext>
          </c:extLst>
        </c:ser>
        <c:ser>
          <c:idx val="3"/>
          <c:order val="3"/>
          <c:tx>
            <c:strRef>
              <c:f>'JAN22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estimates'!$D$22:$H$22</c:f>
              <c:numCache>
                <c:formatCode>#,##0</c:formatCode>
                <c:ptCount val="5"/>
                <c:pt idx="0">
                  <c:v>-4562.4516129032254</c:v>
                </c:pt>
                <c:pt idx="1">
                  <c:v>1578.4917419354831</c:v>
                </c:pt>
                <c:pt idx="2">
                  <c:v>-496.77419354838707</c:v>
                </c:pt>
                <c:pt idx="3">
                  <c:v>-266.77419354838707</c:v>
                </c:pt>
                <c:pt idx="4">
                  <c:v>-828.06451612903231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F-47D2-8222-FBDCFB7C1040}"/>
            </c:ext>
          </c:extLst>
        </c:ser>
        <c:ser>
          <c:idx val="4"/>
          <c:order val="4"/>
          <c:tx>
            <c:strRef>
              <c:f>'JAN22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estimates'!$D$26:$H$26</c:f>
              <c:numCache>
                <c:formatCode>#,##0</c:formatCode>
                <c:ptCount val="5"/>
                <c:pt idx="0">
                  <c:v>-3845</c:v>
                </c:pt>
                <c:pt idx="1">
                  <c:v>1464.5963999999999</c:v>
                </c:pt>
                <c:pt idx="2">
                  <c:v>-119</c:v>
                </c:pt>
                <c:pt idx="3">
                  <c:v>30</c:v>
                </c:pt>
                <c:pt idx="4">
                  <c:v>-1041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AF-47D2-8222-FBDCFB7C1040}"/>
            </c:ext>
          </c:extLst>
        </c:ser>
        <c:ser>
          <c:idx val="5"/>
          <c:order val="5"/>
          <c:tx>
            <c:strRef>
              <c:f>'JAN22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estimates'!$D$15:$H$15</c:f>
              <c:numCache>
                <c:formatCode>#,##0</c:formatCode>
                <c:ptCount val="5"/>
                <c:pt idx="0">
                  <c:v>19788</c:v>
                </c:pt>
                <c:pt idx="1">
                  <c:v>6565.6684100000002</c:v>
                </c:pt>
                <c:pt idx="2">
                  <c:v>4867</c:v>
                </c:pt>
                <c:pt idx="3">
                  <c:v>1517</c:v>
                </c:pt>
                <c:pt idx="4">
                  <c:v>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AF-47D2-8222-FBDCFB7C1040}"/>
            </c:ext>
          </c:extLst>
        </c:ser>
        <c:ser>
          <c:idx val="10"/>
          <c:order val="6"/>
          <c:tx>
            <c:strRef>
              <c:f>'JAN22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estimates'!$D$16:$H$16</c:f>
              <c:numCache>
                <c:formatCode>#,##0</c:formatCode>
                <c:ptCount val="5"/>
                <c:pt idx="0">
                  <c:v>7361</c:v>
                </c:pt>
                <c:pt idx="1">
                  <c:v>4441.7988249999999</c:v>
                </c:pt>
                <c:pt idx="2">
                  <c:v>2683</c:v>
                </c:pt>
                <c:pt idx="3">
                  <c:v>276</c:v>
                </c:pt>
                <c:pt idx="4">
                  <c:v>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AF-47D2-8222-FBDCFB7C1040}"/>
            </c:ext>
          </c:extLst>
        </c:ser>
        <c:ser>
          <c:idx val="11"/>
          <c:order val="7"/>
          <c:tx>
            <c:strRef>
              <c:f>'JAN22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'JAN22 Published MOS estimates'!$D$17:$H$17</c:f>
              <c:numCache>
                <c:formatCode>#,##0</c:formatCode>
                <c:ptCount val="5"/>
                <c:pt idx="0">
                  <c:v>649.5</c:v>
                </c:pt>
                <c:pt idx="1">
                  <c:v>2850.9996650000003</c:v>
                </c:pt>
                <c:pt idx="2">
                  <c:v>1127.5</c:v>
                </c:pt>
                <c:pt idx="3">
                  <c:v>74</c:v>
                </c:pt>
                <c:pt idx="4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AF-47D2-8222-FBDCFB7C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698760"/>
        <c:axId val="664698368"/>
      </c:lineChart>
      <c:catAx>
        <c:axId val="66469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8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8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'JAN22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'JAN22 Published MOS estimates'!$K$5:$K$35</c:f>
              <c:numCache>
                <c:formatCode>#,##0</c:formatCode>
                <c:ptCount val="31"/>
                <c:pt idx="0">
                  <c:v>19788</c:v>
                </c:pt>
                <c:pt idx="1">
                  <c:v>8368</c:v>
                </c:pt>
                <c:pt idx="2">
                  <c:v>6354</c:v>
                </c:pt>
                <c:pt idx="3">
                  <c:v>5093</c:v>
                </c:pt>
                <c:pt idx="4">
                  <c:v>3500</c:v>
                </c:pt>
                <c:pt idx="5">
                  <c:v>2659</c:v>
                </c:pt>
                <c:pt idx="6">
                  <c:v>1597</c:v>
                </c:pt>
                <c:pt idx="7">
                  <c:v>979</c:v>
                </c:pt>
                <c:pt idx="8">
                  <c:v>320</c:v>
                </c:pt>
                <c:pt idx="9">
                  <c:v>-180</c:v>
                </c:pt>
                <c:pt idx="10">
                  <c:v>-724</c:v>
                </c:pt>
                <c:pt idx="11">
                  <c:v>-1726</c:v>
                </c:pt>
                <c:pt idx="12">
                  <c:v>-2759</c:v>
                </c:pt>
                <c:pt idx="13">
                  <c:v>-3309</c:v>
                </c:pt>
                <c:pt idx="14">
                  <c:v>-3661</c:v>
                </c:pt>
                <c:pt idx="15">
                  <c:v>-3845</c:v>
                </c:pt>
                <c:pt idx="16">
                  <c:v>-4409</c:v>
                </c:pt>
                <c:pt idx="17">
                  <c:v>-5174</c:v>
                </c:pt>
                <c:pt idx="18">
                  <c:v>-5863</c:v>
                </c:pt>
                <c:pt idx="19">
                  <c:v>-6674</c:v>
                </c:pt>
                <c:pt idx="20">
                  <c:v>-6847</c:v>
                </c:pt>
                <c:pt idx="21">
                  <c:v>-7162</c:v>
                </c:pt>
                <c:pt idx="22">
                  <c:v>-8092</c:v>
                </c:pt>
                <c:pt idx="23">
                  <c:v>-8709</c:v>
                </c:pt>
                <c:pt idx="24">
                  <c:v>-10373</c:v>
                </c:pt>
                <c:pt idx="25">
                  <c:v>-11797</c:v>
                </c:pt>
                <c:pt idx="26">
                  <c:v>-12688</c:v>
                </c:pt>
                <c:pt idx="27">
                  <c:v>-14458</c:v>
                </c:pt>
                <c:pt idx="28">
                  <c:v>-15415</c:v>
                </c:pt>
                <c:pt idx="29">
                  <c:v>-17007</c:v>
                </c:pt>
                <c:pt idx="30">
                  <c:v>-39222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9C-4EB0-B9ED-F1DAC3DE3B62}"/>
            </c:ext>
          </c:extLst>
        </c:ser>
        <c:ser>
          <c:idx val="1"/>
          <c:order val="1"/>
          <c:tx>
            <c:strRef>
              <c:f>'JAN22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'JAN22 Published MOS estimates'!$L$5:$L$35</c:f>
              <c:numCache>
                <c:formatCode>#,##0</c:formatCode>
                <c:ptCount val="31"/>
                <c:pt idx="0">
                  <c:v>6565.6684100000002</c:v>
                </c:pt>
                <c:pt idx="1">
                  <c:v>4757.9709700000003</c:v>
                </c:pt>
                <c:pt idx="2">
                  <c:v>4125.6266800000003</c:v>
                </c:pt>
                <c:pt idx="3">
                  <c:v>3881.5104999999999</c:v>
                </c:pt>
                <c:pt idx="4">
                  <c:v>3725</c:v>
                </c:pt>
                <c:pt idx="5">
                  <c:v>3346.0000599999998</c:v>
                </c:pt>
                <c:pt idx="6">
                  <c:v>3173.7790300000001</c:v>
                </c:pt>
                <c:pt idx="7">
                  <c:v>2940.9998700000001</c:v>
                </c:pt>
                <c:pt idx="8">
                  <c:v>2760.99946</c:v>
                </c:pt>
                <c:pt idx="9">
                  <c:v>2355.0621900000001</c:v>
                </c:pt>
                <c:pt idx="10">
                  <c:v>2238.1218199999998</c:v>
                </c:pt>
                <c:pt idx="11">
                  <c:v>2111.7036400000002</c:v>
                </c:pt>
                <c:pt idx="12">
                  <c:v>2015.9998399999999</c:v>
                </c:pt>
                <c:pt idx="13">
                  <c:v>1786.00784</c:v>
                </c:pt>
                <c:pt idx="14">
                  <c:v>1643.0003899999999</c:v>
                </c:pt>
                <c:pt idx="15">
                  <c:v>1464.5963999999999</c:v>
                </c:pt>
                <c:pt idx="16">
                  <c:v>1303.7741699999999</c:v>
                </c:pt>
                <c:pt idx="17">
                  <c:v>1191.7322200000001</c:v>
                </c:pt>
                <c:pt idx="18">
                  <c:v>1128.2936</c:v>
                </c:pt>
                <c:pt idx="19">
                  <c:v>950.76595999999995</c:v>
                </c:pt>
                <c:pt idx="20">
                  <c:v>840.46353999999997</c:v>
                </c:pt>
                <c:pt idx="21">
                  <c:v>747.60740999999996</c:v>
                </c:pt>
                <c:pt idx="22">
                  <c:v>640.07835999999998</c:v>
                </c:pt>
                <c:pt idx="23">
                  <c:v>579.99923000000001</c:v>
                </c:pt>
                <c:pt idx="24">
                  <c:v>509.74723</c:v>
                </c:pt>
                <c:pt idx="25">
                  <c:v>385.99954000000002</c:v>
                </c:pt>
                <c:pt idx="26">
                  <c:v>190.23711</c:v>
                </c:pt>
                <c:pt idx="27">
                  <c:v>-23.03058</c:v>
                </c:pt>
                <c:pt idx="28">
                  <c:v>-289.86257999999998</c:v>
                </c:pt>
                <c:pt idx="29">
                  <c:v>-809.84900000000005</c:v>
                </c:pt>
                <c:pt idx="30">
                  <c:v>-7304.7593100000004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B9C-4EB0-B9ED-F1DAC3DE3B62}"/>
            </c:ext>
          </c:extLst>
        </c:ser>
        <c:ser>
          <c:idx val="2"/>
          <c:order val="2"/>
          <c:tx>
            <c:strRef>
              <c:f>'JAN22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'JAN22 Published MOS estimates'!$M$5:$M$35</c:f>
              <c:numCache>
                <c:formatCode>#,##0</c:formatCode>
                <c:ptCount val="31"/>
                <c:pt idx="0">
                  <c:v>4867</c:v>
                </c:pt>
                <c:pt idx="1">
                  <c:v>3091</c:v>
                </c:pt>
                <c:pt idx="2">
                  <c:v>2275</c:v>
                </c:pt>
                <c:pt idx="3">
                  <c:v>1888</c:v>
                </c:pt>
                <c:pt idx="4">
                  <c:v>1656</c:v>
                </c:pt>
                <c:pt idx="5">
                  <c:v>1534</c:v>
                </c:pt>
                <c:pt idx="6">
                  <c:v>1368</c:v>
                </c:pt>
                <c:pt idx="7">
                  <c:v>1195</c:v>
                </c:pt>
                <c:pt idx="8">
                  <c:v>1060</c:v>
                </c:pt>
                <c:pt idx="9">
                  <c:v>763</c:v>
                </c:pt>
                <c:pt idx="10">
                  <c:v>717</c:v>
                </c:pt>
                <c:pt idx="11">
                  <c:v>592</c:v>
                </c:pt>
                <c:pt idx="12">
                  <c:v>370</c:v>
                </c:pt>
                <c:pt idx="13">
                  <c:v>298</c:v>
                </c:pt>
                <c:pt idx="14">
                  <c:v>75</c:v>
                </c:pt>
                <c:pt idx="15">
                  <c:v>-119</c:v>
                </c:pt>
                <c:pt idx="16">
                  <c:v>-310</c:v>
                </c:pt>
                <c:pt idx="17">
                  <c:v>-621</c:v>
                </c:pt>
                <c:pt idx="18">
                  <c:v>-878</c:v>
                </c:pt>
                <c:pt idx="19">
                  <c:v>-1014</c:v>
                </c:pt>
                <c:pt idx="20">
                  <c:v>-1181</c:v>
                </c:pt>
                <c:pt idx="21">
                  <c:v>-1546</c:v>
                </c:pt>
                <c:pt idx="22">
                  <c:v>-1818</c:v>
                </c:pt>
                <c:pt idx="23">
                  <c:v>-2168</c:v>
                </c:pt>
                <c:pt idx="24">
                  <c:v>-2358</c:v>
                </c:pt>
                <c:pt idx="25">
                  <c:v>-2533</c:v>
                </c:pt>
                <c:pt idx="26">
                  <c:v>-2716</c:v>
                </c:pt>
                <c:pt idx="27">
                  <c:v>-2863</c:v>
                </c:pt>
                <c:pt idx="28">
                  <c:v>-3160</c:v>
                </c:pt>
                <c:pt idx="29">
                  <c:v>-3562</c:v>
                </c:pt>
                <c:pt idx="30">
                  <c:v>-10302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B9C-4EB0-B9ED-F1DAC3DE3B62}"/>
            </c:ext>
          </c:extLst>
        </c:ser>
        <c:ser>
          <c:idx val="3"/>
          <c:order val="3"/>
          <c:tx>
            <c:strRef>
              <c:f>'JAN22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'JAN22 Published MOS estimates'!$N$5:$N$35</c:f>
              <c:numCache>
                <c:formatCode>#,##0</c:formatCode>
                <c:ptCount val="31"/>
                <c:pt idx="0">
                  <c:v>1517</c:v>
                </c:pt>
                <c:pt idx="1">
                  <c:v>307</c:v>
                </c:pt>
                <c:pt idx="2">
                  <c:v>245</c:v>
                </c:pt>
                <c:pt idx="3">
                  <c:v>137</c:v>
                </c:pt>
                <c:pt idx="4">
                  <c:v>109</c:v>
                </c:pt>
                <c:pt idx="5">
                  <c:v>92</c:v>
                </c:pt>
                <c:pt idx="6">
                  <c:v>87</c:v>
                </c:pt>
                <c:pt idx="7">
                  <c:v>80</c:v>
                </c:pt>
                <c:pt idx="8">
                  <c:v>68</c:v>
                </c:pt>
                <c:pt idx="9">
                  <c:v>64</c:v>
                </c:pt>
                <c:pt idx="10">
                  <c:v>60</c:v>
                </c:pt>
                <c:pt idx="11">
                  <c:v>55</c:v>
                </c:pt>
                <c:pt idx="12">
                  <c:v>50</c:v>
                </c:pt>
                <c:pt idx="13">
                  <c:v>44</c:v>
                </c:pt>
                <c:pt idx="14">
                  <c:v>36</c:v>
                </c:pt>
                <c:pt idx="15">
                  <c:v>30</c:v>
                </c:pt>
                <c:pt idx="16">
                  <c:v>26</c:v>
                </c:pt>
                <c:pt idx="17">
                  <c:v>21</c:v>
                </c:pt>
                <c:pt idx="18">
                  <c:v>19</c:v>
                </c:pt>
                <c:pt idx="19">
                  <c:v>10</c:v>
                </c:pt>
                <c:pt idx="20">
                  <c:v>-43</c:v>
                </c:pt>
                <c:pt idx="21">
                  <c:v>-67</c:v>
                </c:pt>
                <c:pt idx="22">
                  <c:v>-145</c:v>
                </c:pt>
                <c:pt idx="23">
                  <c:v>-233</c:v>
                </c:pt>
                <c:pt idx="24">
                  <c:v>-285</c:v>
                </c:pt>
                <c:pt idx="25">
                  <c:v>-476</c:v>
                </c:pt>
                <c:pt idx="26">
                  <c:v>-734</c:v>
                </c:pt>
                <c:pt idx="27">
                  <c:v>-923</c:v>
                </c:pt>
                <c:pt idx="28">
                  <c:v>-1402</c:v>
                </c:pt>
                <c:pt idx="29">
                  <c:v>-2065</c:v>
                </c:pt>
                <c:pt idx="30">
                  <c:v>-4954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B9C-4EB0-B9ED-F1DAC3DE3B62}"/>
            </c:ext>
          </c:extLst>
        </c:ser>
        <c:ser>
          <c:idx val="4"/>
          <c:order val="4"/>
          <c:tx>
            <c:strRef>
              <c:f>'JAN22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'JAN22 Published MOS estimates'!$O$5:$O$35</c:f>
              <c:numCache>
                <c:formatCode>#,##0</c:formatCode>
                <c:ptCount val="31"/>
                <c:pt idx="0">
                  <c:v>7839</c:v>
                </c:pt>
                <c:pt idx="1">
                  <c:v>4532</c:v>
                </c:pt>
                <c:pt idx="2">
                  <c:v>3428</c:v>
                </c:pt>
                <c:pt idx="3">
                  <c:v>2786</c:v>
                </c:pt>
                <c:pt idx="4">
                  <c:v>2214</c:v>
                </c:pt>
                <c:pt idx="5">
                  <c:v>2075</c:v>
                </c:pt>
                <c:pt idx="6">
                  <c:v>1686</c:v>
                </c:pt>
                <c:pt idx="7">
                  <c:v>1256</c:v>
                </c:pt>
                <c:pt idx="8">
                  <c:v>1030</c:v>
                </c:pt>
                <c:pt idx="9">
                  <c:v>662</c:v>
                </c:pt>
                <c:pt idx="10">
                  <c:v>531</c:v>
                </c:pt>
                <c:pt idx="11">
                  <c:v>247</c:v>
                </c:pt>
                <c:pt idx="12">
                  <c:v>39</c:v>
                </c:pt>
                <c:pt idx="13">
                  <c:v>-150</c:v>
                </c:pt>
                <c:pt idx="14">
                  <c:v>-918</c:v>
                </c:pt>
                <c:pt idx="15">
                  <c:v>-1041</c:v>
                </c:pt>
                <c:pt idx="16">
                  <c:v>-1154</c:v>
                </c:pt>
                <c:pt idx="17">
                  <c:v>-1372</c:v>
                </c:pt>
                <c:pt idx="18">
                  <c:v>-1686</c:v>
                </c:pt>
                <c:pt idx="19">
                  <c:v>-2059</c:v>
                </c:pt>
                <c:pt idx="20">
                  <c:v>-2218</c:v>
                </c:pt>
                <c:pt idx="21">
                  <c:v>-2423</c:v>
                </c:pt>
                <c:pt idx="22">
                  <c:v>-2720</c:v>
                </c:pt>
                <c:pt idx="23">
                  <c:v>-2923</c:v>
                </c:pt>
                <c:pt idx="24">
                  <c:v>-3518</c:v>
                </c:pt>
                <c:pt idx="25">
                  <c:v>-3596</c:v>
                </c:pt>
                <c:pt idx="26">
                  <c:v>-4233</c:v>
                </c:pt>
                <c:pt idx="27">
                  <c:v>-4558</c:v>
                </c:pt>
                <c:pt idx="28">
                  <c:v>-4775</c:v>
                </c:pt>
                <c:pt idx="29">
                  <c:v>-5264</c:v>
                </c:pt>
                <c:pt idx="30">
                  <c:v>-9387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C-4EB0-B9ED-F1DAC3DE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0328"/>
        <c:axId val="664699936"/>
      </c:lineChart>
      <c:catAx>
        <c:axId val="66470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9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646999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'FEB22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estimates'!$D$19:$H$19</c:f>
              <c:numCache>
                <c:formatCode>#,##0</c:formatCode>
                <c:ptCount val="5"/>
                <c:pt idx="0">
                  <c:v>-6916.75</c:v>
                </c:pt>
                <c:pt idx="1">
                  <c:v>980.92034749999993</c:v>
                </c:pt>
                <c:pt idx="2">
                  <c:v>-1285.5</c:v>
                </c:pt>
                <c:pt idx="3">
                  <c:v>11</c:v>
                </c:pt>
                <c:pt idx="4">
                  <c:v>-1149.5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4EC1-9FA9-2ABCB7656060}"/>
            </c:ext>
          </c:extLst>
        </c:ser>
        <c:ser>
          <c:idx val="1"/>
          <c:order val="1"/>
          <c:tx>
            <c:strRef>
              <c:f>'FEB22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estimates'!$D$20:$H$20</c:f>
              <c:numCache>
                <c:formatCode>#,##0</c:formatCode>
                <c:ptCount val="5"/>
                <c:pt idx="0">
                  <c:v>-12254.7</c:v>
                </c:pt>
                <c:pt idx="1">
                  <c:v>-64.951199999999972</c:v>
                </c:pt>
                <c:pt idx="2">
                  <c:v>-2828.25</c:v>
                </c:pt>
                <c:pt idx="3">
                  <c:v>-460.45</c:v>
                </c:pt>
                <c:pt idx="4">
                  <c:v>-3015.55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8-4EC1-9FA9-2ABCB7656060}"/>
            </c:ext>
          </c:extLst>
        </c:ser>
        <c:ser>
          <c:idx val="2"/>
          <c:order val="2"/>
          <c:tx>
            <c:strRef>
              <c:f>'FEB22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estimates'!$D$21:$H$21</c:f>
              <c:numCache>
                <c:formatCode>#,##0</c:formatCode>
                <c:ptCount val="5"/>
                <c:pt idx="0">
                  <c:v>-24902</c:v>
                </c:pt>
                <c:pt idx="1">
                  <c:v>-12227.99987</c:v>
                </c:pt>
                <c:pt idx="2">
                  <c:v>-8621</c:v>
                </c:pt>
                <c:pt idx="3">
                  <c:v>-2219</c:v>
                </c:pt>
                <c:pt idx="4">
                  <c:v>-7879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8-4EC1-9FA9-2ABCB7656060}"/>
            </c:ext>
          </c:extLst>
        </c:ser>
        <c:ser>
          <c:idx val="3"/>
          <c:order val="3"/>
          <c:tx>
            <c:strRef>
              <c:f>'FEB22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estimates'!$D$22:$H$22</c:f>
              <c:numCache>
                <c:formatCode>#,##0</c:formatCode>
                <c:ptCount val="5"/>
                <c:pt idx="0">
                  <c:v>-2525.3928571428573</c:v>
                </c:pt>
                <c:pt idx="1">
                  <c:v>1649.4706342857139</c:v>
                </c:pt>
                <c:pt idx="2">
                  <c:v>-305.03571428571428</c:v>
                </c:pt>
                <c:pt idx="3">
                  <c:v>-50.321428571428569</c:v>
                </c:pt>
                <c:pt idx="4">
                  <c:v>276.17857142857144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C8-4EC1-9FA9-2ABCB7656060}"/>
            </c:ext>
          </c:extLst>
        </c:ser>
        <c:ser>
          <c:idx val="4"/>
          <c:order val="4"/>
          <c:tx>
            <c:strRef>
              <c:f>'FEB22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estimates'!$D$26:$H$26</c:f>
              <c:numCache>
                <c:formatCode>#,##0</c:formatCode>
                <c:ptCount val="5"/>
                <c:pt idx="0">
                  <c:v>-2596</c:v>
                </c:pt>
                <c:pt idx="1">
                  <c:v>1890.7848549999999</c:v>
                </c:pt>
                <c:pt idx="2">
                  <c:v>-228</c:v>
                </c:pt>
                <c:pt idx="3">
                  <c:v>36</c:v>
                </c:pt>
                <c:pt idx="4">
                  <c:v>218.5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C8-4EC1-9FA9-2ABCB7656060}"/>
            </c:ext>
          </c:extLst>
        </c:ser>
        <c:ser>
          <c:idx val="5"/>
          <c:order val="5"/>
          <c:tx>
            <c:strRef>
              <c:f>'FEB22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estimates'!$D$15:$H$15</c:f>
              <c:numCache>
                <c:formatCode>#,##0</c:formatCode>
                <c:ptCount val="5"/>
                <c:pt idx="0">
                  <c:v>27841</c:v>
                </c:pt>
                <c:pt idx="1">
                  <c:v>6337.9951199999996</c:v>
                </c:pt>
                <c:pt idx="2">
                  <c:v>4921</c:v>
                </c:pt>
                <c:pt idx="3">
                  <c:v>533</c:v>
                </c:pt>
                <c:pt idx="4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C8-4EC1-9FA9-2ABCB7656060}"/>
            </c:ext>
          </c:extLst>
        </c:ser>
        <c:ser>
          <c:idx val="10"/>
          <c:order val="6"/>
          <c:tx>
            <c:strRef>
              <c:f>'FEB22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estimates'!$D$16:$H$16</c:f>
              <c:numCache>
                <c:formatCode>#,##0</c:formatCode>
                <c:ptCount val="5"/>
                <c:pt idx="0">
                  <c:v>8531.4499999999971</c:v>
                </c:pt>
                <c:pt idx="1">
                  <c:v>4430.2500944999992</c:v>
                </c:pt>
                <c:pt idx="2">
                  <c:v>2724.3999999999992</c:v>
                </c:pt>
                <c:pt idx="3">
                  <c:v>355.89999999999981</c:v>
                </c:pt>
                <c:pt idx="4">
                  <c:v>3964.1999999999989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8-4EC1-9FA9-2ABCB7656060}"/>
            </c:ext>
          </c:extLst>
        </c:ser>
        <c:ser>
          <c:idx val="11"/>
          <c:order val="7"/>
          <c:tx>
            <c:strRef>
              <c:f>'FEB22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'FEB22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'FEB22 Published MOS estimates'!$D$17:$H$17</c:f>
              <c:numCache>
                <c:formatCode>#,##0</c:formatCode>
                <c:ptCount val="5"/>
                <c:pt idx="0">
                  <c:v>722.25</c:v>
                </c:pt>
                <c:pt idx="1">
                  <c:v>2984.9815149999999</c:v>
                </c:pt>
                <c:pt idx="2">
                  <c:v>915.75</c:v>
                </c:pt>
                <c:pt idx="3">
                  <c:v>66.75</c:v>
                </c:pt>
                <c:pt idx="4">
                  <c:v>1799.5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C8-4EC1-9FA9-2ABCB765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64700720"/>
        <c:axId val="664699544"/>
      </c:lineChart>
      <c:catAx>
        <c:axId val="6647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99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995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0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'FEB22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'FEB22 Published MOS estimates'!$K$5:$K$35</c:f>
              <c:numCache>
                <c:formatCode>#,##0</c:formatCode>
                <c:ptCount val="31"/>
                <c:pt idx="0">
                  <c:v>27841</c:v>
                </c:pt>
                <c:pt idx="1">
                  <c:v>9061</c:v>
                </c:pt>
                <c:pt idx="2">
                  <c:v>7548</c:v>
                </c:pt>
                <c:pt idx="3">
                  <c:v>4236</c:v>
                </c:pt>
                <c:pt idx="4">
                  <c:v>2994</c:v>
                </c:pt>
                <c:pt idx="5">
                  <c:v>1656</c:v>
                </c:pt>
                <c:pt idx="6">
                  <c:v>1113</c:v>
                </c:pt>
                <c:pt idx="7">
                  <c:v>592</c:v>
                </c:pt>
                <c:pt idx="8">
                  <c:v>-83</c:v>
                </c:pt>
                <c:pt idx="9">
                  <c:v>-771</c:v>
                </c:pt>
                <c:pt idx="10">
                  <c:v>-1024</c:v>
                </c:pt>
                <c:pt idx="11">
                  <c:v>-1317</c:v>
                </c:pt>
                <c:pt idx="12">
                  <c:v>-1937</c:v>
                </c:pt>
                <c:pt idx="13">
                  <c:v>-2437</c:v>
                </c:pt>
                <c:pt idx="14">
                  <c:v>-2755</c:v>
                </c:pt>
                <c:pt idx="15">
                  <c:v>-3998</c:v>
                </c:pt>
                <c:pt idx="16">
                  <c:v>-4499</c:v>
                </c:pt>
                <c:pt idx="17">
                  <c:v>-5131</c:v>
                </c:pt>
                <c:pt idx="18">
                  <c:v>-5525</c:v>
                </c:pt>
                <c:pt idx="19">
                  <c:v>-5776</c:v>
                </c:pt>
                <c:pt idx="20">
                  <c:v>-6677</c:v>
                </c:pt>
                <c:pt idx="21">
                  <c:v>-7636</c:v>
                </c:pt>
                <c:pt idx="22">
                  <c:v>-8091</c:v>
                </c:pt>
                <c:pt idx="23">
                  <c:v>-8883</c:v>
                </c:pt>
                <c:pt idx="24">
                  <c:v>-10238</c:v>
                </c:pt>
                <c:pt idx="25">
                  <c:v>-11307</c:v>
                </c:pt>
                <c:pt idx="26">
                  <c:v>-12765</c:v>
                </c:pt>
                <c:pt idx="27">
                  <c:v>-24902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B6-4FC8-BF53-AE743684EB0D}"/>
            </c:ext>
          </c:extLst>
        </c:ser>
        <c:ser>
          <c:idx val="1"/>
          <c:order val="1"/>
          <c:tx>
            <c:strRef>
              <c:f>'FEB22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'FEB22 Published MOS estimates'!$L$5:$L$35</c:f>
              <c:numCache>
                <c:formatCode>#,##0</c:formatCode>
                <c:ptCount val="31"/>
                <c:pt idx="0">
                  <c:v>6337.9951199999996</c:v>
                </c:pt>
                <c:pt idx="1">
                  <c:v>4572.0004900000004</c:v>
                </c:pt>
                <c:pt idx="2">
                  <c:v>4166.9993599999998</c:v>
                </c:pt>
                <c:pt idx="3">
                  <c:v>3827.0536400000001</c:v>
                </c:pt>
                <c:pt idx="4">
                  <c:v>3472.8741599999998</c:v>
                </c:pt>
                <c:pt idx="5">
                  <c:v>3271.6630700000001</c:v>
                </c:pt>
                <c:pt idx="6">
                  <c:v>3111.41536</c:v>
                </c:pt>
                <c:pt idx="7">
                  <c:v>2942.8368999999998</c:v>
                </c:pt>
                <c:pt idx="8">
                  <c:v>2729.9999699999998</c:v>
                </c:pt>
                <c:pt idx="9">
                  <c:v>2494.01422</c:v>
                </c:pt>
                <c:pt idx="10">
                  <c:v>2309.9969299999998</c:v>
                </c:pt>
                <c:pt idx="11">
                  <c:v>2218.0459999999998</c:v>
                </c:pt>
                <c:pt idx="12">
                  <c:v>2089.1725200000001</c:v>
                </c:pt>
                <c:pt idx="13">
                  <c:v>1935.03069</c:v>
                </c:pt>
                <c:pt idx="14">
                  <c:v>1846.5390199999999</c:v>
                </c:pt>
                <c:pt idx="15">
                  <c:v>1790.9646</c:v>
                </c:pt>
                <c:pt idx="16">
                  <c:v>1555.3368499999999</c:v>
                </c:pt>
                <c:pt idx="17">
                  <c:v>1493.1860300000001</c:v>
                </c:pt>
                <c:pt idx="18">
                  <c:v>1383.00046</c:v>
                </c:pt>
                <c:pt idx="19">
                  <c:v>1281.3819699999999</c:v>
                </c:pt>
                <c:pt idx="20">
                  <c:v>1011.89406</c:v>
                </c:pt>
                <c:pt idx="21">
                  <c:v>887.99920999999995</c:v>
                </c:pt>
                <c:pt idx="22">
                  <c:v>781.99995999999999</c:v>
                </c:pt>
                <c:pt idx="23">
                  <c:v>585.62846000000002</c:v>
                </c:pt>
                <c:pt idx="24">
                  <c:v>362.80457999999999</c:v>
                </c:pt>
                <c:pt idx="25">
                  <c:v>115.416</c:v>
                </c:pt>
                <c:pt idx="26">
                  <c:v>-162.072</c:v>
                </c:pt>
                <c:pt idx="27">
                  <c:v>-12227.99987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B6-4FC8-BF53-AE743684EB0D}"/>
            </c:ext>
          </c:extLst>
        </c:ser>
        <c:ser>
          <c:idx val="2"/>
          <c:order val="2"/>
          <c:tx>
            <c:strRef>
              <c:f>'FEB22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'FEB22 Published MOS estimates'!$M$5:$M$35</c:f>
              <c:numCache>
                <c:formatCode>#,##0</c:formatCode>
                <c:ptCount val="31"/>
                <c:pt idx="0">
                  <c:v>4921</c:v>
                </c:pt>
                <c:pt idx="1">
                  <c:v>2940</c:v>
                </c:pt>
                <c:pt idx="2">
                  <c:v>2324</c:v>
                </c:pt>
                <c:pt idx="3">
                  <c:v>1789</c:v>
                </c:pt>
                <c:pt idx="4">
                  <c:v>1545</c:v>
                </c:pt>
                <c:pt idx="5">
                  <c:v>1175</c:v>
                </c:pt>
                <c:pt idx="6">
                  <c:v>1062</c:v>
                </c:pt>
                <c:pt idx="7">
                  <c:v>867</c:v>
                </c:pt>
                <c:pt idx="8">
                  <c:v>624</c:v>
                </c:pt>
                <c:pt idx="9">
                  <c:v>402</c:v>
                </c:pt>
                <c:pt idx="10">
                  <c:v>334</c:v>
                </c:pt>
                <c:pt idx="11">
                  <c:v>207</c:v>
                </c:pt>
                <c:pt idx="12">
                  <c:v>-26</c:v>
                </c:pt>
                <c:pt idx="13">
                  <c:v>-189</c:v>
                </c:pt>
                <c:pt idx="14">
                  <c:v>-267</c:v>
                </c:pt>
                <c:pt idx="15">
                  <c:v>-391</c:v>
                </c:pt>
                <c:pt idx="16">
                  <c:v>-586</c:v>
                </c:pt>
                <c:pt idx="17">
                  <c:v>-737</c:v>
                </c:pt>
                <c:pt idx="18">
                  <c:v>-870</c:v>
                </c:pt>
                <c:pt idx="19">
                  <c:v>-1069</c:v>
                </c:pt>
                <c:pt idx="20">
                  <c:v>-1244</c:v>
                </c:pt>
                <c:pt idx="21">
                  <c:v>-1410</c:v>
                </c:pt>
                <c:pt idx="22">
                  <c:v>-1686</c:v>
                </c:pt>
                <c:pt idx="23">
                  <c:v>-1895</c:v>
                </c:pt>
                <c:pt idx="24">
                  <c:v>-2163</c:v>
                </c:pt>
                <c:pt idx="25">
                  <c:v>-2656</c:v>
                </c:pt>
                <c:pt idx="26">
                  <c:v>-2921</c:v>
                </c:pt>
                <c:pt idx="27">
                  <c:v>-8621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B6-4FC8-BF53-AE743684EB0D}"/>
            </c:ext>
          </c:extLst>
        </c:ser>
        <c:ser>
          <c:idx val="3"/>
          <c:order val="3"/>
          <c:tx>
            <c:strRef>
              <c:f>'FEB22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'FEB22 Published MOS estimates'!$N$5:$N$35</c:f>
              <c:numCache>
                <c:formatCode>#,##0</c:formatCode>
                <c:ptCount val="31"/>
                <c:pt idx="0">
                  <c:v>533</c:v>
                </c:pt>
                <c:pt idx="1">
                  <c:v>407</c:v>
                </c:pt>
                <c:pt idx="2">
                  <c:v>261</c:v>
                </c:pt>
                <c:pt idx="3">
                  <c:v>125</c:v>
                </c:pt>
                <c:pt idx="4">
                  <c:v>102</c:v>
                </c:pt>
                <c:pt idx="5">
                  <c:v>88</c:v>
                </c:pt>
                <c:pt idx="6">
                  <c:v>78</c:v>
                </c:pt>
                <c:pt idx="7">
                  <c:v>63</c:v>
                </c:pt>
                <c:pt idx="8">
                  <c:v>53</c:v>
                </c:pt>
                <c:pt idx="9">
                  <c:v>47</c:v>
                </c:pt>
                <c:pt idx="10">
                  <c:v>44</c:v>
                </c:pt>
                <c:pt idx="11">
                  <c:v>40</c:v>
                </c:pt>
                <c:pt idx="12">
                  <c:v>39</c:v>
                </c:pt>
                <c:pt idx="13">
                  <c:v>38</c:v>
                </c:pt>
                <c:pt idx="14">
                  <c:v>34</c:v>
                </c:pt>
                <c:pt idx="15">
                  <c:v>28</c:v>
                </c:pt>
                <c:pt idx="16">
                  <c:v>27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14</c:v>
                </c:pt>
                <c:pt idx="21">
                  <c:v>2</c:v>
                </c:pt>
                <c:pt idx="22">
                  <c:v>-40</c:v>
                </c:pt>
                <c:pt idx="23">
                  <c:v>-95</c:v>
                </c:pt>
                <c:pt idx="24">
                  <c:v>-260</c:v>
                </c:pt>
                <c:pt idx="25">
                  <c:v>-361</c:v>
                </c:pt>
                <c:pt idx="26">
                  <c:v>-514</c:v>
                </c:pt>
                <c:pt idx="27">
                  <c:v>-2219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DB6-4FC8-BF53-AE743684EB0D}"/>
            </c:ext>
          </c:extLst>
        </c:ser>
        <c:ser>
          <c:idx val="4"/>
          <c:order val="4"/>
          <c:tx>
            <c:strRef>
              <c:f>'FEB22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'FEB22 Published MOS estimates'!$O$5:$O$35</c:f>
              <c:numCache>
                <c:formatCode>#,##0</c:formatCode>
                <c:ptCount val="31"/>
                <c:pt idx="0">
                  <c:v>7611</c:v>
                </c:pt>
                <c:pt idx="1">
                  <c:v>4205</c:v>
                </c:pt>
                <c:pt idx="2">
                  <c:v>3517</c:v>
                </c:pt>
                <c:pt idx="3">
                  <c:v>2829</c:v>
                </c:pt>
                <c:pt idx="4">
                  <c:v>2492</c:v>
                </c:pt>
                <c:pt idx="5">
                  <c:v>2340</c:v>
                </c:pt>
                <c:pt idx="6">
                  <c:v>2008</c:v>
                </c:pt>
                <c:pt idx="7">
                  <c:v>1730</c:v>
                </c:pt>
                <c:pt idx="8">
                  <c:v>1438</c:v>
                </c:pt>
                <c:pt idx="9">
                  <c:v>1236</c:v>
                </c:pt>
                <c:pt idx="10">
                  <c:v>995</c:v>
                </c:pt>
                <c:pt idx="11">
                  <c:v>825</c:v>
                </c:pt>
                <c:pt idx="12">
                  <c:v>539</c:v>
                </c:pt>
                <c:pt idx="13">
                  <c:v>337</c:v>
                </c:pt>
                <c:pt idx="14">
                  <c:v>100</c:v>
                </c:pt>
                <c:pt idx="15">
                  <c:v>-88</c:v>
                </c:pt>
                <c:pt idx="16">
                  <c:v>-294</c:v>
                </c:pt>
                <c:pt idx="17">
                  <c:v>-421</c:v>
                </c:pt>
                <c:pt idx="18">
                  <c:v>-779</c:v>
                </c:pt>
                <c:pt idx="19">
                  <c:v>-865</c:v>
                </c:pt>
                <c:pt idx="20">
                  <c:v>-1090</c:v>
                </c:pt>
                <c:pt idx="21">
                  <c:v>-1328</c:v>
                </c:pt>
                <c:pt idx="22">
                  <c:v>-1534</c:v>
                </c:pt>
                <c:pt idx="23">
                  <c:v>-1918</c:v>
                </c:pt>
                <c:pt idx="24">
                  <c:v>-2340</c:v>
                </c:pt>
                <c:pt idx="25">
                  <c:v>-2803</c:v>
                </c:pt>
                <c:pt idx="26">
                  <c:v>-3130</c:v>
                </c:pt>
                <c:pt idx="27">
                  <c:v>-7879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B6-4FC8-BF53-AE743684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4702288"/>
        <c:axId val="221762496"/>
      </c:lineChart>
      <c:catAx>
        <c:axId val="66470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17624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221762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702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45944</xdr:rowOff>
    </xdr:from>
    <xdr:to>
      <xdr:col>22</xdr:col>
      <xdr:colOff>171450</xdr:colOff>
      <xdr:row>21</xdr:row>
      <xdr:rowOff>8965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K39" sqref="K39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22771</v>
      </c>
      <c r="E5" s="39">
        <v>8945.59375</v>
      </c>
      <c r="F5" s="39">
        <v>9110</v>
      </c>
      <c r="G5" s="39">
        <v>519</v>
      </c>
      <c r="H5" s="39">
        <v>8520</v>
      </c>
      <c r="I5" s="1">
        <v>1</v>
      </c>
      <c r="J5" s="42">
        <v>1</v>
      </c>
      <c r="K5" s="34">
        <v>22771</v>
      </c>
      <c r="L5" s="18">
        <v>8945.59375</v>
      </c>
      <c r="M5" s="18">
        <v>9110</v>
      </c>
      <c r="N5" s="18">
        <v>519</v>
      </c>
      <c r="O5" s="33">
        <v>8520</v>
      </c>
      <c r="AC5"/>
      <c r="AD5" s="2"/>
      <c r="AE5" s="6"/>
    </row>
    <row r="6" spans="2:31" ht="12.75" x14ac:dyDescent="0.2">
      <c r="B6" s="41"/>
      <c r="C6" s="40" t="s">
        <v>13</v>
      </c>
      <c r="D6" s="39">
        <v>42025</v>
      </c>
      <c r="E6" s="39">
        <v>16031.44627</v>
      </c>
      <c r="F6" s="39">
        <v>10595</v>
      </c>
      <c r="G6" s="39">
        <v>11169</v>
      </c>
      <c r="H6" s="39">
        <v>6943</v>
      </c>
      <c r="I6" s="1">
        <v>2</v>
      </c>
      <c r="J6" s="43">
        <v>1</v>
      </c>
      <c r="K6" s="34">
        <v>11889</v>
      </c>
      <c r="L6" s="18">
        <v>5976.1030600000004</v>
      </c>
      <c r="M6" s="18">
        <v>6091</v>
      </c>
      <c r="N6" s="18">
        <v>195</v>
      </c>
      <c r="O6" s="35">
        <v>4152</v>
      </c>
      <c r="AC6"/>
      <c r="AD6" s="2"/>
    </row>
    <row r="7" spans="2:31" ht="12.75" x14ac:dyDescent="0.2">
      <c r="I7" s="1">
        <v>3</v>
      </c>
      <c r="J7" s="43">
        <v>1</v>
      </c>
      <c r="K7" s="34">
        <v>6915</v>
      </c>
      <c r="L7" s="18">
        <v>4968.9999200000002</v>
      </c>
      <c r="M7" s="18">
        <v>3986</v>
      </c>
      <c r="N7" s="18">
        <v>118</v>
      </c>
      <c r="O7" s="35">
        <v>3459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5644</v>
      </c>
      <c r="L8" s="18">
        <v>4421.9056600000004</v>
      </c>
      <c r="M8" s="18">
        <v>3352</v>
      </c>
      <c r="N8" s="18">
        <v>95</v>
      </c>
      <c r="O8" s="35">
        <v>3230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4241</v>
      </c>
      <c r="L9" s="18">
        <v>3986.9992699999998</v>
      </c>
      <c r="M9" s="18">
        <v>3002</v>
      </c>
      <c r="N9" s="18">
        <v>85</v>
      </c>
      <c r="O9" s="35">
        <v>2967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2411</v>
      </c>
      <c r="L10" s="18">
        <v>3813.9999600000001</v>
      </c>
      <c r="M10" s="18">
        <v>2835</v>
      </c>
      <c r="N10" s="18">
        <v>72</v>
      </c>
      <c r="O10" s="35">
        <v>2798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1904</v>
      </c>
      <c r="L11" s="18">
        <v>3300.6529</v>
      </c>
      <c r="M11" s="18">
        <v>2450</v>
      </c>
      <c r="N11" s="18">
        <v>67</v>
      </c>
      <c r="O11" s="35">
        <v>2385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1289</v>
      </c>
      <c r="L12" s="18">
        <v>2949.9883100000002</v>
      </c>
      <c r="M12" s="18">
        <v>2205</v>
      </c>
      <c r="N12" s="18">
        <v>63</v>
      </c>
      <c r="O12" s="35">
        <v>2157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2</v>
      </c>
      <c r="L13" s="18">
        <v>2546.96713</v>
      </c>
      <c r="M13" s="18">
        <v>2019</v>
      </c>
      <c r="N13" s="18">
        <v>61</v>
      </c>
      <c r="O13" s="35">
        <v>1965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-124</v>
      </c>
      <c r="L14" s="18">
        <v>2467.8796499999999</v>
      </c>
      <c r="M14" s="18">
        <v>1908</v>
      </c>
      <c r="N14" s="18">
        <v>57</v>
      </c>
      <c r="O14" s="35">
        <v>1857</v>
      </c>
      <c r="W14" s="5"/>
      <c r="AC14"/>
      <c r="AD14" s="2"/>
    </row>
    <row r="15" spans="2:31" ht="12.75" customHeight="1" x14ac:dyDescent="0.2">
      <c r="C15" s="57" t="s">
        <v>0</v>
      </c>
      <c r="D15" s="31">
        <v>22771</v>
      </c>
      <c r="E15" s="32">
        <v>8945.59375</v>
      </c>
      <c r="F15" s="32">
        <v>9110</v>
      </c>
      <c r="G15" s="32">
        <v>519</v>
      </c>
      <c r="H15" s="33">
        <v>8520</v>
      </c>
      <c r="I15" s="1">
        <v>11</v>
      </c>
      <c r="J15" s="43">
        <v>1</v>
      </c>
      <c r="K15" s="34">
        <v>-652</v>
      </c>
      <c r="L15" s="18">
        <v>2372.2958800000001</v>
      </c>
      <c r="M15" s="18">
        <v>1813</v>
      </c>
      <c r="N15" s="18">
        <v>54</v>
      </c>
      <c r="O15" s="35">
        <v>1677</v>
      </c>
      <c r="W15" s="8"/>
      <c r="AC15"/>
      <c r="AD15" s="2"/>
    </row>
    <row r="16" spans="2:31" ht="12.75" x14ac:dyDescent="0.2">
      <c r="C16" s="58">
        <v>0.95</v>
      </c>
      <c r="D16" s="34">
        <v>9402</v>
      </c>
      <c r="E16" s="18">
        <v>5472.5514899999998</v>
      </c>
      <c r="F16" s="18">
        <v>5038.5</v>
      </c>
      <c r="G16" s="18">
        <v>156.5</v>
      </c>
      <c r="H16" s="35">
        <v>3805.5</v>
      </c>
      <c r="I16" s="1">
        <v>12</v>
      </c>
      <c r="J16" s="43">
        <v>1</v>
      </c>
      <c r="K16" s="34">
        <v>-1245</v>
      </c>
      <c r="L16" s="18">
        <v>2180.29961</v>
      </c>
      <c r="M16" s="18">
        <v>1698</v>
      </c>
      <c r="N16" s="18">
        <v>53</v>
      </c>
      <c r="O16" s="35">
        <v>1610</v>
      </c>
      <c r="W16" s="8"/>
      <c r="AC16"/>
      <c r="AD16" s="2"/>
    </row>
    <row r="17" spans="2:30" ht="12.75" x14ac:dyDescent="0.2">
      <c r="C17" s="59">
        <v>0.75</v>
      </c>
      <c r="D17" s="34">
        <v>645.5</v>
      </c>
      <c r="E17" s="18">
        <v>2748.4777199999999</v>
      </c>
      <c r="F17" s="18">
        <v>2112</v>
      </c>
      <c r="G17" s="18">
        <v>62</v>
      </c>
      <c r="H17" s="35">
        <v>2061</v>
      </c>
      <c r="I17" s="1">
        <v>13</v>
      </c>
      <c r="J17" s="43">
        <v>1</v>
      </c>
      <c r="K17" s="34">
        <v>-1550</v>
      </c>
      <c r="L17" s="18">
        <v>2056.2016699999999</v>
      </c>
      <c r="M17" s="18">
        <v>1431</v>
      </c>
      <c r="N17" s="18">
        <v>50</v>
      </c>
      <c r="O17" s="35">
        <v>1380</v>
      </c>
      <c r="W17" s="5"/>
      <c r="AC17"/>
      <c r="AD17" s="2"/>
    </row>
    <row r="18" spans="2:30" ht="12.75" x14ac:dyDescent="0.2">
      <c r="C18" s="59">
        <v>0.5</v>
      </c>
      <c r="D18" s="34">
        <v>-3257</v>
      </c>
      <c r="E18" s="18">
        <v>1561.6537800000001</v>
      </c>
      <c r="F18" s="18">
        <v>891</v>
      </c>
      <c r="G18" s="18">
        <v>35</v>
      </c>
      <c r="H18" s="35">
        <v>852</v>
      </c>
      <c r="I18" s="1">
        <v>14</v>
      </c>
      <c r="J18" s="43">
        <v>1</v>
      </c>
      <c r="K18" s="34">
        <v>-2379</v>
      </c>
      <c r="L18" s="18">
        <v>1725.9683199999999</v>
      </c>
      <c r="M18" s="18">
        <v>1343</v>
      </c>
      <c r="N18" s="18">
        <v>46</v>
      </c>
      <c r="O18" s="35">
        <v>1239</v>
      </c>
      <c r="W18" s="5"/>
      <c r="AC18"/>
      <c r="AD18" s="2"/>
    </row>
    <row r="19" spans="2:30" ht="12.75" x14ac:dyDescent="0.2">
      <c r="C19" s="59">
        <v>0.25</v>
      </c>
      <c r="D19" s="34">
        <v>-8045</v>
      </c>
      <c r="E19" s="18">
        <v>298.00002499999999</v>
      </c>
      <c r="F19" s="18">
        <v>-469</v>
      </c>
      <c r="G19" s="18">
        <v>-113.5</v>
      </c>
      <c r="H19" s="35">
        <v>-443</v>
      </c>
      <c r="I19" s="1">
        <v>15</v>
      </c>
      <c r="J19" s="43">
        <v>1</v>
      </c>
      <c r="K19" s="34">
        <v>-3082</v>
      </c>
      <c r="L19" s="18">
        <v>1611.9991500000001</v>
      </c>
      <c r="M19" s="18">
        <v>1035</v>
      </c>
      <c r="N19" s="18">
        <v>41</v>
      </c>
      <c r="O19" s="35">
        <v>1079</v>
      </c>
      <c r="P19" s="4"/>
      <c r="W19" s="5"/>
      <c r="AC19"/>
      <c r="AD19" s="2"/>
    </row>
    <row r="20" spans="2:30" ht="12.75" x14ac:dyDescent="0.2">
      <c r="C20" s="58">
        <v>0.05</v>
      </c>
      <c r="D20" s="34">
        <v>-16854</v>
      </c>
      <c r="E20" s="18">
        <v>-2162.6433699999998</v>
      </c>
      <c r="F20" s="18">
        <v>-2764.5</v>
      </c>
      <c r="G20" s="18">
        <v>-1644</v>
      </c>
      <c r="H20" s="35">
        <v>-3122</v>
      </c>
      <c r="I20" s="1">
        <v>16</v>
      </c>
      <c r="J20" s="43">
        <v>1</v>
      </c>
      <c r="K20" s="34">
        <v>-3257</v>
      </c>
      <c r="L20" s="18">
        <v>1561.6537800000001</v>
      </c>
      <c r="M20" s="18">
        <v>891</v>
      </c>
      <c r="N20" s="18">
        <v>35</v>
      </c>
      <c r="O20" s="35">
        <v>852</v>
      </c>
      <c r="P20" s="4"/>
      <c r="W20" s="5"/>
      <c r="AC20"/>
      <c r="AD20" s="2"/>
    </row>
    <row r="21" spans="2:30" ht="12.75" x14ac:dyDescent="0.2">
      <c r="C21" s="63" t="s">
        <v>3</v>
      </c>
      <c r="D21" s="34">
        <v>-42025</v>
      </c>
      <c r="E21" s="18">
        <v>-16031.44627</v>
      </c>
      <c r="F21" s="18">
        <v>-10595</v>
      </c>
      <c r="G21" s="18">
        <v>-11169</v>
      </c>
      <c r="H21" s="35">
        <v>-6943</v>
      </c>
      <c r="I21" s="1">
        <v>17</v>
      </c>
      <c r="J21" s="43">
        <v>1</v>
      </c>
      <c r="K21" s="34">
        <v>-3816</v>
      </c>
      <c r="L21" s="18">
        <v>1495.5649000000001</v>
      </c>
      <c r="M21" s="18">
        <v>718</v>
      </c>
      <c r="N21" s="18">
        <v>34</v>
      </c>
      <c r="O21" s="35">
        <v>619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v>-3981.6451612903224</v>
      </c>
      <c r="E22" s="32">
        <v>1267.1284554838712</v>
      </c>
      <c r="F22" s="32">
        <v>775.22580645161293</v>
      </c>
      <c r="G22" s="32">
        <v>-489.41935483870969</v>
      </c>
      <c r="H22" s="33">
        <v>751.35483870967744</v>
      </c>
      <c r="I22" s="1">
        <v>18</v>
      </c>
      <c r="J22" s="43">
        <v>1</v>
      </c>
      <c r="K22" s="34">
        <v>-4431</v>
      </c>
      <c r="L22" s="18">
        <v>1327.93416</v>
      </c>
      <c r="M22" s="18">
        <v>587</v>
      </c>
      <c r="N22" s="18">
        <v>32</v>
      </c>
      <c r="O22" s="35">
        <v>508</v>
      </c>
      <c r="P22" s="4"/>
      <c r="W22" s="5"/>
    </row>
    <row r="23" spans="2:30" ht="12.75" x14ac:dyDescent="0.2">
      <c r="C23" s="24" t="s">
        <v>4</v>
      </c>
      <c r="D23" s="34">
        <v>10737.038913804827</v>
      </c>
      <c r="E23" s="18">
        <v>3961.8334217924594</v>
      </c>
      <c r="F23" s="18">
        <v>3241.8341177968728</v>
      </c>
      <c r="G23" s="18">
        <v>2039.3705691412656</v>
      </c>
      <c r="H23" s="35">
        <v>2698.0320797251106</v>
      </c>
      <c r="I23" s="1">
        <v>19</v>
      </c>
      <c r="J23" s="43">
        <v>1</v>
      </c>
      <c r="K23" s="34">
        <v>-5211</v>
      </c>
      <c r="L23" s="18">
        <v>1103.1894400000001</v>
      </c>
      <c r="M23" s="18">
        <v>469</v>
      </c>
      <c r="N23" s="18">
        <v>23</v>
      </c>
      <c r="O23" s="35">
        <v>456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v>0.29032258064516131</v>
      </c>
      <c r="E24" s="46">
        <v>0.77419354838709675</v>
      </c>
      <c r="F24" s="46">
        <v>0.67741935483870963</v>
      </c>
      <c r="G24" s="46">
        <v>0.67741935483870963</v>
      </c>
      <c r="H24" s="47">
        <v>0.67741935483870963</v>
      </c>
      <c r="I24" s="1">
        <v>20</v>
      </c>
      <c r="J24" s="43">
        <v>1</v>
      </c>
      <c r="K24" s="34">
        <v>-5642</v>
      </c>
      <c r="L24" s="18">
        <v>946.71956999999998</v>
      </c>
      <c r="M24" s="18">
        <v>194</v>
      </c>
      <c r="N24" s="18">
        <v>16</v>
      </c>
      <c r="O24" s="35">
        <v>337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v>0.70967741935483875</v>
      </c>
      <c r="E25" s="48">
        <v>0.22580645161290325</v>
      </c>
      <c r="F25" s="48">
        <v>0.32258064516129037</v>
      </c>
      <c r="G25" s="48">
        <v>0.32258064516129037</v>
      </c>
      <c r="H25" s="49">
        <v>0.32258064516129037</v>
      </c>
      <c r="I25" s="1">
        <v>21</v>
      </c>
      <c r="J25" s="43">
        <v>1</v>
      </c>
      <c r="K25" s="34">
        <v>-6328</v>
      </c>
      <c r="L25" s="18">
        <v>673.65545999999995</v>
      </c>
      <c r="M25" s="18">
        <v>41</v>
      </c>
      <c r="N25" s="18">
        <v>4</v>
      </c>
      <c r="O25" s="35">
        <v>61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-3257</v>
      </c>
      <c r="E26" s="56">
        <f>MEDIAN(L5:L35)</f>
        <v>1561.6537800000001</v>
      </c>
      <c r="F26" s="56">
        <f>MEDIAN(M5:M35)</f>
        <v>891</v>
      </c>
      <c r="G26" s="56">
        <f>MEDIAN(N5:N35)</f>
        <v>35</v>
      </c>
      <c r="H26" s="56">
        <f>MEDIAN(O5:O35)</f>
        <v>852</v>
      </c>
      <c r="I26" s="1">
        <v>22</v>
      </c>
      <c r="J26" s="43">
        <v>1</v>
      </c>
      <c r="K26" s="34">
        <v>-7254</v>
      </c>
      <c r="L26" s="18">
        <v>562.29348000000005</v>
      </c>
      <c r="M26" s="18">
        <v>-44</v>
      </c>
      <c r="N26" s="18">
        <v>-50</v>
      </c>
      <c r="O26" s="35">
        <v>-130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-7684</v>
      </c>
      <c r="L27" s="18">
        <v>403.99964999999997</v>
      </c>
      <c r="M27" s="18">
        <v>-308</v>
      </c>
      <c r="N27" s="18">
        <v>-90</v>
      </c>
      <c r="O27" s="35">
        <v>-308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-8406</v>
      </c>
      <c r="L28" s="18">
        <v>192.00040000000001</v>
      </c>
      <c r="M28" s="18">
        <v>-630</v>
      </c>
      <c r="N28" s="18">
        <v>-137</v>
      </c>
      <c r="O28" s="35">
        <v>-578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-8820</v>
      </c>
      <c r="L29" s="18">
        <v>-185.05322000000001</v>
      </c>
      <c r="M29" s="18">
        <v>-946</v>
      </c>
      <c r="N29" s="18">
        <v>-272</v>
      </c>
      <c r="O29" s="35">
        <v>-1044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-9477</v>
      </c>
      <c r="L30" s="18">
        <v>-342.97460000000001</v>
      </c>
      <c r="M30" s="18">
        <v>-1227</v>
      </c>
      <c r="N30" s="18">
        <v>-377</v>
      </c>
      <c r="O30" s="35">
        <v>-1203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-12189</v>
      </c>
      <c r="L31" s="18">
        <v>-533.32032000000004</v>
      </c>
      <c r="M31" s="18">
        <v>-1771</v>
      </c>
      <c r="N31" s="18">
        <v>-627</v>
      </c>
      <c r="O31" s="35">
        <v>-1650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-13217</v>
      </c>
      <c r="L32" s="18">
        <v>-893.80181000000005</v>
      </c>
      <c r="M32" s="18">
        <v>-2096</v>
      </c>
      <c r="N32" s="18">
        <v>-882</v>
      </c>
      <c r="O32" s="35">
        <v>-1916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-14556</v>
      </c>
      <c r="L33" s="18">
        <v>-1548.8838900000001</v>
      </c>
      <c r="M33" s="18">
        <v>-2542</v>
      </c>
      <c r="N33" s="18">
        <v>-1288</v>
      </c>
      <c r="O33" s="35">
        <v>-2576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v>-19152</v>
      </c>
      <c r="L34" s="18">
        <v>-2776.4028499999999</v>
      </c>
      <c r="M34" s="18">
        <v>-2987</v>
      </c>
      <c r="N34" s="18">
        <v>-2000</v>
      </c>
      <c r="O34" s="35">
        <v>-3668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-42025</v>
      </c>
      <c r="L35" s="23">
        <v>-16031.44627</v>
      </c>
      <c r="M35" s="23">
        <v>-10595</v>
      </c>
      <c r="N35" s="23">
        <v>-11169</v>
      </c>
      <c r="O35" s="37">
        <v>-6943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AA35" sqref="AA3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19788</v>
      </c>
      <c r="E5" s="39">
        <v>6565.6684100000002</v>
      </c>
      <c r="F5" s="39">
        <v>4867</v>
      </c>
      <c r="G5" s="39">
        <v>1517</v>
      </c>
      <c r="H5" s="39">
        <v>7839</v>
      </c>
      <c r="I5" s="1">
        <v>1</v>
      </c>
      <c r="J5" s="42">
        <v>1</v>
      </c>
      <c r="K5" s="34">
        <v>19788</v>
      </c>
      <c r="L5" s="32">
        <v>6565.6684100000002</v>
      </c>
      <c r="M5" s="32">
        <v>4867</v>
      </c>
      <c r="N5" s="32">
        <v>1517</v>
      </c>
      <c r="O5" s="33">
        <v>7839</v>
      </c>
      <c r="AC5"/>
      <c r="AD5" s="2"/>
      <c r="AE5" s="6"/>
    </row>
    <row r="6" spans="2:31" ht="12.75" x14ac:dyDescent="0.2">
      <c r="B6" s="41"/>
      <c r="C6" s="40" t="s">
        <v>13</v>
      </c>
      <c r="D6" s="39">
        <v>39222</v>
      </c>
      <c r="E6" s="39">
        <v>7304.7593100000004</v>
      </c>
      <c r="F6" s="39">
        <v>10302</v>
      </c>
      <c r="G6" s="39">
        <v>4954</v>
      </c>
      <c r="H6" s="39">
        <v>9387</v>
      </c>
      <c r="I6" s="1">
        <v>2</v>
      </c>
      <c r="J6" s="43">
        <v>1</v>
      </c>
      <c r="K6" s="34">
        <v>8368</v>
      </c>
      <c r="L6" s="18">
        <v>4757.9709700000003</v>
      </c>
      <c r="M6" s="18">
        <v>3091</v>
      </c>
      <c r="N6" s="18">
        <v>307</v>
      </c>
      <c r="O6" s="35">
        <v>4532</v>
      </c>
      <c r="AC6"/>
      <c r="AD6" s="2"/>
    </row>
    <row r="7" spans="2:31" ht="12.75" x14ac:dyDescent="0.2">
      <c r="I7" s="1">
        <v>3</v>
      </c>
      <c r="J7" s="43">
        <v>1</v>
      </c>
      <c r="K7" s="34">
        <v>6354</v>
      </c>
      <c r="L7" s="18">
        <v>4125.6266800000003</v>
      </c>
      <c r="M7" s="18">
        <v>2275</v>
      </c>
      <c r="N7" s="18">
        <v>245</v>
      </c>
      <c r="O7" s="35">
        <v>3428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5093</v>
      </c>
      <c r="L8" s="18">
        <v>3881.5104999999999</v>
      </c>
      <c r="M8" s="18">
        <v>1888</v>
      </c>
      <c r="N8" s="18">
        <v>137</v>
      </c>
      <c r="O8" s="35">
        <v>2786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3500</v>
      </c>
      <c r="L9" s="18">
        <v>3725</v>
      </c>
      <c r="M9" s="18">
        <v>1656</v>
      </c>
      <c r="N9" s="18">
        <v>109</v>
      </c>
      <c r="O9" s="35">
        <v>2214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2659</v>
      </c>
      <c r="L10" s="18">
        <v>3346.0000599999998</v>
      </c>
      <c r="M10" s="18">
        <v>1534</v>
      </c>
      <c r="N10" s="18">
        <v>92</v>
      </c>
      <c r="O10" s="35">
        <v>2075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1597</v>
      </c>
      <c r="L11" s="18">
        <v>3173.7790300000001</v>
      </c>
      <c r="M11" s="18">
        <v>1368</v>
      </c>
      <c r="N11" s="18">
        <v>87</v>
      </c>
      <c r="O11" s="35">
        <v>1686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979</v>
      </c>
      <c r="L12" s="18">
        <v>2940.9998700000001</v>
      </c>
      <c r="M12" s="18">
        <v>1195</v>
      </c>
      <c r="N12" s="18">
        <v>80</v>
      </c>
      <c r="O12" s="35">
        <v>1256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320</v>
      </c>
      <c r="L13" s="18">
        <v>2760.99946</v>
      </c>
      <c r="M13" s="18">
        <v>1060</v>
      </c>
      <c r="N13" s="18">
        <v>68</v>
      </c>
      <c r="O13" s="35">
        <v>1030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-180</v>
      </c>
      <c r="L14" s="18">
        <v>2355.0621900000001</v>
      </c>
      <c r="M14" s="18">
        <v>763</v>
      </c>
      <c r="N14" s="18">
        <v>64</v>
      </c>
      <c r="O14" s="35">
        <v>662</v>
      </c>
      <c r="W14" s="5"/>
      <c r="AC14"/>
      <c r="AD14" s="2"/>
    </row>
    <row r="15" spans="2:31" ht="12.75" customHeight="1" x14ac:dyDescent="0.2">
      <c r="C15" s="57" t="s">
        <v>0</v>
      </c>
      <c r="D15" s="31">
        <v>19788</v>
      </c>
      <c r="E15" s="32">
        <v>6565.6684100000002</v>
      </c>
      <c r="F15" s="32">
        <v>4867</v>
      </c>
      <c r="G15" s="32">
        <v>1517</v>
      </c>
      <c r="H15" s="33">
        <v>7839</v>
      </c>
      <c r="I15" s="1">
        <v>11</v>
      </c>
      <c r="J15" s="43">
        <v>1</v>
      </c>
      <c r="K15" s="34">
        <v>-724</v>
      </c>
      <c r="L15" s="18">
        <v>2238.1218199999998</v>
      </c>
      <c r="M15" s="18">
        <v>717</v>
      </c>
      <c r="N15" s="18">
        <v>60</v>
      </c>
      <c r="O15" s="35">
        <v>531</v>
      </c>
      <c r="W15" s="8"/>
      <c r="AC15"/>
      <c r="AD15" s="2"/>
    </row>
    <row r="16" spans="2:31" ht="12.75" x14ac:dyDescent="0.2">
      <c r="C16" s="58">
        <v>0.95</v>
      </c>
      <c r="D16" s="34">
        <v>7361</v>
      </c>
      <c r="E16" s="18">
        <v>4441.7988249999999</v>
      </c>
      <c r="F16" s="18">
        <v>2683</v>
      </c>
      <c r="G16" s="18">
        <v>276</v>
      </c>
      <c r="H16" s="35">
        <v>3980</v>
      </c>
      <c r="I16" s="1">
        <v>12</v>
      </c>
      <c r="J16" s="43">
        <v>1</v>
      </c>
      <c r="K16" s="34">
        <v>-1726</v>
      </c>
      <c r="L16" s="18">
        <v>2111.7036400000002</v>
      </c>
      <c r="M16" s="18">
        <v>592</v>
      </c>
      <c r="N16" s="18">
        <v>55</v>
      </c>
      <c r="O16" s="35">
        <v>247</v>
      </c>
      <c r="W16" s="8"/>
      <c r="AC16"/>
      <c r="AD16" s="2"/>
    </row>
    <row r="17" spans="2:30" ht="12.75" x14ac:dyDescent="0.2">
      <c r="C17" s="59">
        <v>0.75</v>
      </c>
      <c r="D17" s="34">
        <v>649.5</v>
      </c>
      <c r="E17" s="18">
        <v>2850.9996650000003</v>
      </c>
      <c r="F17" s="18">
        <v>1127.5</v>
      </c>
      <c r="G17" s="18">
        <v>74</v>
      </c>
      <c r="H17" s="35">
        <v>1143</v>
      </c>
      <c r="I17" s="1">
        <v>13</v>
      </c>
      <c r="J17" s="43">
        <v>1</v>
      </c>
      <c r="K17" s="34">
        <v>-2759</v>
      </c>
      <c r="L17" s="18">
        <v>2015.9998399999999</v>
      </c>
      <c r="M17" s="18">
        <v>370</v>
      </c>
      <c r="N17" s="18">
        <v>50</v>
      </c>
      <c r="O17" s="35">
        <v>39</v>
      </c>
      <c r="W17" s="5"/>
      <c r="AC17"/>
      <c r="AD17" s="2"/>
    </row>
    <row r="18" spans="2:30" ht="12.75" x14ac:dyDescent="0.2">
      <c r="C18" s="59">
        <v>0.5</v>
      </c>
      <c r="D18" s="34">
        <v>-3845</v>
      </c>
      <c r="E18" s="18">
        <v>1464.5963999999999</v>
      </c>
      <c r="F18" s="18">
        <v>-119</v>
      </c>
      <c r="G18" s="18">
        <v>30</v>
      </c>
      <c r="H18" s="35">
        <v>-1041</v>
      </c>
      <c r="I18" s="1">
        <v>14</v>
      </c>
      <c r="J18" s="43">
        <v>1</v>
      </c>
      <c r="K18" s="34">
        <v>-3309</v>
      </c>
      <c r="L18" s="18">
        <v>1786.00784</v>
      </c>
      <c r="M18" s="18">
        <v>298</v>
      </c>
      <c r="N18" s="18">
        <v>44</v>
      </c>
      <c r="O18" s="35">
        <v>-150</v>
      </c>
      <c r="W18" s="5"/>
      <c r="AC18"/>
      <c r="AD18" s="2"/>
    </row>
    <row r="19" spans="2:30" ht="12.75" x14ac:dyDescent="0.2">
      <c r="C19" s="59">
        <v>0.25</v>
      </c>
      <c r="D19" s="34">
        <v>-8400.5</v>
      </c>
      <c r="E19" s="18">
        <v>610.03879499999994</v>
      </c>
      <c r="F19" s="18">
        <v>-1993</v>
      </c>
      <c r="G19" s="18">
        <v>-189</v>
      </c>
      <c r="H19" s="35">
        <v>-2821.5</v>
      </c>
      <c r="I19" s="1">
        <v>15</v>
      </c>
      <c r="J19" s="43">
        <v>1</v>
      </c>
      <c r="K19" s="34">
        <v>-3661</v>
      </c>
      <c r="L19" s="18">
        <v>1643.0003899999999</v>
      </c>
      <c r="M19" s="18">
        <v>75</v>
      </c>
      <c r="N19" s="18">
        <v>36</v>
      </c>
      <c r="O19" s="35">
        <v>-918</v>
      </c>
      <c r="P19" s="4"/>
      <c r="W19" s="5"/>
      <c r="AC19"/>
      <c r="AD19" s="2"/>
    </row>
    <row r="20" spans="2:30" ht="12.75" x14ac:dyDescent="0.2">
      <c r="C20" s="58">
        <v>0.05</v>
      </c>
      <c r="D20" s="34">
        <v>-16211</v>
      </c>
      <c r="E20" s="18">
        <v>-549.85579000000007</v>
      </c>
      <c r="F20" s="18">
        <v>-3361</v>
      </c>
      <c r="G20" s="18">
        <v>-1733.5</v>
      </c>
      <c r="H20" s="35">
        <v>-5019.5</v>
      </c>
      <c r="I20" s="1">
        <v>16</v>
      </c>
      <c r="J20" s="43">
        <v>1</v>
      </c>
      <c r="K20" s="34">
        <v>-3845</v>
      </c>
      <c r="L20" s="18">
        <v>1464.5963999999999</v>
      </c>
      <c r="M20" s="18">
        <v>-119</v>
      </c>
      <c r="N20" s="18">
        <v>30</v>
      </c>
      <c r="O20" s="35">
        <v>-1041</v>
      </c>
      <c r="P20" s="4"/>
      <c r="W20" s="5"/>
      <c r="AC20"/>
      <c r="AD20" s="2"/>
    </row>
    <row r="21" spans="2:30" ht="12.75" x14ac:dyDescent="0.2">
      <c r="C21" s="60" t="s">
        <v>3</v>
      </c>
      <c r="D21" s="36">
        <v>-39222</v>
      </c>
      <c r="E21" s="23">
        <v>-7304.7593100000004</v>
      </c>
      <c r="F21" s="23">
        <v>-10302</v>
      </c>
      <c r="G21" s="23">
        <v>-4954</v>
      </c>
      <c r="H21" s="37">
        <v>-9387</v>
      </c>
      <c r="I21" s="1">
        <v>17</v>
      </c>
      <c r="J21" s="43">
        <v>1</v>
      </c>
      <c r="K21" s="34">
        <v>-4409</v>
      </c>
      <c r="L21" s="18">
        <v>1303.7741699999999</v>
      </c>
      <c r="M21" s="18">
        <v>-310</v>
      </c>
      <c r="N21" s="18">
        <v>26</v>
      </c>
      <c r="O21" s="35">
        <v>-1154</v>
      </c>
      <c r="P21" s="4"/>
      <c r="W21" s="5"/>
      <c r="AC21"/>
      <c r="AD21" s="2"/>
    </row>
    <row r="22" spans="2:30" ht="12.75" x14ac:dyDescent="0.2">
      <c r="C22" s="61" t="s">
        <v>1</v>
      </c>
      <c r="D22" s="31">
        <v>-4562.4516129032254</v>
      </c>
      <c r="E22" s="32">
        <v>1578.4917419354831</v>
      </c>
      <c r="F22" s="32">
        <v>-496.77419354838707</v>
      </c>
      <c r="G22" s="32">
        <v>-266.77419354838707</v>
      </c>
      <c r="H22" s="33">
        <v>-828.06451612903231</v>
      </c>
      <c r="I22" s="1">
        <v>18</v>
      </c>
      <c r="J22" s="43">
        <v>1</v>
      </c>
      <c r="K22" s="34">
        <v>-5174</v>
      </c>
      <c r="L22" s="18">
        <v>1191.7322200000001</v>
      </c>
      <c r="M22" s="18">
        <v>-621</v>
      </c>
      <c r="N22" s="18">
        <v>21</v>
      </c>
      <c r="O22" s="35">
        <v>-1372</v>
      </c>
      <c r="P22" s="4"/>
      <c r="W22" s="5"/>
      <c r="AC22"/>
      <c r="AD22" s="2"/>
    </row>
    <row r="23" spans="2:30" ht="12.75" x14ac:dyDescent="0.2">
      <c r="C23" s="24" t="s">
        <v>4</v>
      </c>
      <c r="D23" s="34">
        <v>10004.105026900073</v>
      </c>
      <c r="E23" s="18">
        <v>2316.4345081708552</v>
      </c>
      <c r="F23" s="18">
        <v>2683.0824401507234</v>
      </c>
      <c r="G23" s="18">
        <v>1046.8693235763294</v>
      </c>
      <c r="H23" s="35">
        <v>3353.2165844701399</v>
      </c>
      <c r="I23" s="1">
        <v>19</v>
      </c>
      <c r="J23" s="43">
        <v>1</v>
      </c>
      <c r="K23" s="34">
        <v>-5863</v>
      </c>
      <c r="L23" s="18">
        <v>1128.2936</v>
      </c>
      <c r="M23" s="18">
        <v>-878</v>
      </c>
      <c r="N23" s="18">
        <v>19</v>
      </c>
      <c r="O23" s="35">
        <v>-1686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v>0.29032258064516131</v>
      </c>
      <c r="E24" s="46">
        <v>0.87096774193548387</v>
      </c>
      <c r="F24" s="46">
        <v>0.4838709677419355</v>
      </c>
      <c r="G24" s="46">
        <v>0.64516129032258063</v>
      </c>
      <c r="H24" s="47">
        <v>0.41935483870967744</v>
      </c>
      <c r="I24" s="1">
        <v>20</v>
      </c>
      <c r="J24" s="43">
        <v>1</v>
      </c>
      <c r="K24" s="34">
        <v>-6674</v>
      </c>
      <c r="L24" s="18">
        <v>950.76595999999995</v>
      </c>
      <c r="M24" s="18">
        <v>-1014</v>
      </c>
      <c r="N24" s="18">
        <v>10</v>
      </c>
      <c r="O24" s="35">
        <v>-2059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v>0.70967741935483875</v>
      </c>
      <c r="E25" s="48">
        <v>0.12903225806451613</v>
      </c>
      <c r="F25" s="48">
        <v>0.5161290322580645</v>
      </c>
      <c r="G25" s="48">
        <v>0.35483870967741937</v>
      </c>
      <c r="H25" s="49">
        <v>0.58064516129032251</v>
      </c>
      <c r="I25" s="1">
        <v>21</v>
      </c>
      <c r="J25" s="43">
        <v>1</v>
      </c>
      <c r="K25" s="34">
        <v>-6847</v>
      </c>
      <c r="L25" s="18">
        <v>840.46353999999997</v>
      </c>
      <c r="M25" s="18">
        <v>-1181</v>
      </c>
      <c r="N25" s="18">
        <v>-43</v>
      </c>
      <c r="O25" s="35">
        <v>-2218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-3845</v>
      </c>
      <c r="E26" s="56">
        <f>MEDIAN(L5:L35)</f>
        <v>1464.5963999999999</v>
      </c>
      <c r="F26" s="56">
        <f>MEDIAN(M5:M35)</f>
        <v>-119</v>
      </c>
      <c r="G26" s="56">
        <f>MEDIAN(N5:N35)</f>
        <v>30</v>
      </c>
      <c r="H26" s="56">
        <f>MEDIAN(O5:O35)</f>
        <v>-1041</v>
      </c>
      <c r="I26" s="1">
        <v>22</v>
      </c>
      <c r="J26" s="43">
        <v>1</v>
      </c>
      <c r="K26" s="34">
        <v>-7162</v>
      </c>
      <c r="L26" s="18">
        <v>747.60740999999996</v>
      </c>
      <c r="M26" s="18">
        <v>-1546</v>
      </c>
      <c r="N26" s="18">
        <v>-67</v>
      </c>
      <c r="O26" s="35">
        <v>-2423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v>-8092</v>
      </c>
      <c r="L27" s="18">
        <v>640.07835999999998</v>
      </c>
      <c r="M27" s="18">
        <v>-1818</v>
      </c>
      <c r="N27" s="18">
        <v>-145</v>
      </c>
      <c r="O27" s="35">
        <v>-2720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-8709</v>
      </c>
      <c r="L28" s="18">
        <v>579.99923000000001</v>
      </c>
      <c r="M28" s="18">
        <v>-2168</v>
      </c>
      <c r="N28" s="18">
        <v>-233</v>
      </c>
      <c r="O28" s="35">
        <v>-2923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v>-10373</v>
      </c>
      <c r="L29" s="18">
        <v>509.74723</v>
      </c>
      <c r="M29" s="18">
        <v>-2358</v>
      </c>
      <c r="N29" s="18">
        <v>-285</v>
      </c>
      <c r="O29" s="35">
        <v>-3518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v>-11797</v>
      </c>
      <c r="L30" s="18">
        <v>385.99954000000002</v>
      </c>
      <c r="M30" s="18">
        <v>-2533</v>
      </c>
      <c r="N30" s="18">
        <v>-476</v>
      </c>
      <c r="O30" s="35">
        <v>-3596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v>-12688</v>
      </c>
      <c r="L31" s="18">
        <v>190.23711</v>
      </c>
      <c r="M31" s="18">
        <v>-2716</v>
      </c>
      <c r="N31" s="18">
        <v>-734</v>
      </c>
      <c r="O31" s="35">
        <v>-4233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v>-14458</v>
      </c>
      <c r="L32" s="18">
        <v>-23.03058</v>
      </c>
      <c r="M32" s="18">
        <v>-2863</v>
      </c>
      <c r="N32" s="18">
        <v>-923</v>
      </c>
      <c r="O32" s="35">
        <v>-4558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v>-15415</v>
      </c>
      <c r="L33" s="18">
        <v>-289.86257999999998</v>
      </c>
      <c r="M33" s="18">
        <v>-3160</v>
      </c>
      <c r="N33" s="18">
        <v>-1402</v>
      </c>
      <c r="O33" s="35">
        <v>-4775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v>-17007</v>
      </c>
      <c r="L34" s="18">
        <v>-809.84900000000005</v>
      </c>
      <c r="M34" s="18">
        <v>-3562</v>
      </c>
      <c r="N34" s="18">
        <v>-2065</v>
      </c>
      <c r="O34" s="35">
        <v>-5264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v>-39222</v>
      </c>
      <c r="L35" s="23">
        <v>-7304.7593100000004</v>
      </c>
      <c r="M35" s="23">
        <v>-10302</v>
      </c>
      <c r="N35" s="23">
        <v>-4954</v>
      </c>
      <c r="O35" s="37">
        <v>-9387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zoomScale="85" zoomScaleNormal="85" workbookViewId="0">
      <selection activeCell="N39" sqref="N39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v>27841</v>
      </c>
      <c r="E5" s="39">
        <v>6337.9951199999996</v>
      </c>
      <c r="F5" s="39">
        <v>4921</v>
      </c>
      <c r="G5" s="39">
        <v>533</v>
      </c>
      <c r="H5" s="39">
        <v>7611</v>
      </c>
      <c r="I5" s="1">
        <v>1</v>
      </c>
      <c r="J5" s="42">
        <v>1</v>
      </c>
      <c r="K5" s="31">
        <v>27841</v>
      </c>
      <c r="L5" s="32">
        <v>6337.9951199999996</v>
      </c>
      <c r="M5" s="32">
        <v>4921</v>
      </c>
      <c r="N5" s="32">
        <v>533</v>
      </c>
      <c r="O5" s="33">
        <v>7611</v>
      </c>
      <c r="AC5"/>
      <c r="AD5" s="2"/>
      <c r="AE5" s="6"/>
    </row>
    <row r="6" spans="2:31" ht="12.75" x14ac:dyDescent="0.2">
      <c r="B6" s="41"/>
      <c r="C6" s="40" t="s">
        <v>13</v>
      </c>
      <c r="D6" s="39">
        <v>24902</v>
      </c>
      <c r="E6" s="39">
        <v>12227.99987</v>
      </c>
      <c r="F6" s="39">
        <v>8621</v>
      </c>
      <c r="G6" s="39">
        <v>2219</v>
      </c>
      <c r="H6" s="39">
        <v>7879</v>
      </c>
      <c r="I6" s="1">
        <v>2</v>
      </c>
      <c r="J6" s="43">
        <v>1</v>
      </c>
      <c r="K6" s="34">
        <v>9061</v>
      </c>
      <c r="L6" s="18">
        <v>4572.0004900000004</v>
      </c>
      <c r="M6" s="18">
        <v>2940</v>
      </c>
      <c r="N6" s="18">
        <v>407</v>
      </c>
      <c r="O6" s="35">
        <v>4205</v>
      </c>
      <c r="AC6"/>
      <c r="AD6" s="2"/>
    </row>
    <row r="7" spans="2:31" ht="12.75" x14ac:dyDescent="0.2">
      <c r="I7" s="1">
        <v>3</v>
      </c>
      <c r="J7" s="43">
        <v>1</v>
      </c>
      <c r="K7" s="34">
        <v>7548</v>
      </c>
      <c r="L7" s="18">
        <v>4166.9993599999998</v>
      </c>
      <c r="M7" s="18">
        <v>2324</v>
      </c>
      <c r="N7" s="18">
        <v>261</v>
      </c>
      <c r="O7" s="35">
        <v>3517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4236</v>
      </c>
      <c r="L8" s="18">
        <v>3827.0536400000001</v>
      </c>
      <c r="M8" s="18">
        <v>1789</v>
      </c>
      <c r="N8" s="18">
        <v>125</v>
      </c>
      <c r="O8" s="35">
        <v>2829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2994</v>
      </c>
      <c r="L9" s="18">
        <v>3472.8741599999998</v>
      </c>
      <c r="M9" s="18">
        <v>1545</v>
      </c>
      <c r="N9" s="18">
        <v>102</v>
      </c>
      <c r="O9" s="35">
        <v>2492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1656</v>
      </c>
      <c r="L10" s="18">
        <v>3271.6630700000001</v>
      </c>
      <c r="M10" s="18">
        <v>1175</v>
      </c>
      <c r="N10" s="18">
        <v>88</v>
      </c>
      <c r="O10" s="35">
        <v>2340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1113</v>
      </c>
      <c r="L11" s="18">
        <v>3111.41536</v>
      </c>
      <c r="M11" s="18">
        <v>1062</v>
      </c>
      <c r="N11" s="18">
        <v>78</v>
      </c>
      <c r="O11" s="35">
        <v>2008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592</v>
      </c>
      <c r="L12" s="18">
        <v>2942.8368999999998</v>
      </c>
      <c r="M12" s="18">
        <v>867</v>
      </c>
      <c r="N12" s="18">
        <v>63</v>
      </c>
      <c r="O12" s="35">
        <v>1730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-83</v>
      </c>
      <c r="L13" s="18">
        <v>2729.9999699999998</v>
      </c>
      <c r="M13" s="18">
        <v>624</v>
      </c>
      <c r="N13" s="18">
        <v>53</v>
      </c>
      <c r="O13" s="35">
        <v>1438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-771</v>
      </c>
      <c r="L14" s="18">
        <v>2494.01422</v>
      </c>
      <c r="M14" s="18">
        <v>402</v>
      </c>
      <c r="N14" s="18">
        <v>47</v>
      </c>
      <c r="O14" s="35">
        <v>1236</v>
      </c>
      <c r="W14" s="5"/>
      <c r="AC14"/>
      <c r="AD14" s="2"/>
    </row>
    <row r="15" spans="2:31" ht="12.75" customHeight="1" x14ac:dyDescent="0.2">
      <c r="C15" s="20" t="s">
        <v>0</v>
      </c>
      <c r="D15" s="31">
        <v>27841</v>
      </c>
      <c r="E15" s="32">
        <v>6337.9951199999996</v>
      </c>
      <c r="F15" s="32">
        <v>4921</v>
      </c>
      <c r="G15" s="32">
        <v>533</v>
      </c>
      <c r="H15" s="33">
        <v>7611</v>
      </c>
      <c r="I15" s="1">
        <v>11</v>
      </c>
      <c r="J15" s="43">
        <v>1</v>
      </c>
      <c r="K15" s="34">
        <v>-1024</v>
      </c>
      <c r="L15" s="18">
        <v>2309.9969299999998</v>
      </c>
      <c r="M15" s="18">
        <v>334</v>
      </c>
      <c r="N15" s="18">
        <v>44</v>
      </c>
      <c r="O15" s="35">
        <v>995</v>
      </c>
      <c r="W15" s="8"/>
      <c r="AC15"/>
      <c r="AD15" s="2"/>
    </row>
    <row r="16" spans="2:31" ht="12.75" x14ac:dyDescent="0.2">
      <c r="C16" s="21">
        <v>0.95</v>
      </c>
      <c r="D16" s="34">
        <v>8531.4499999999971</v>
      </c>
      <c r="E16" s="18">
        <v>4430.2500944999992</v>
      </c>
      <c r="F16" s="18">
        <v>2724.3999999999992</v>
      </c>
      <c r="G16" s="18">
        <v>355.89999999999981</v>
      </c>
      <c r="H16" s="35">
        <v>3964.1999999999989</v>
      </c>
      <c r="I16" s="1">
        <v>12</v>
      </c>
      <c r="J16" s="43">
        <v>1</v>
      </c>
      <c r="K16" s="34">
        <v>-1317</v>
      </c>
      <c r="L16" s="18">
        <v>2218.0459999999998</v>
      </c>
      <c r="M16" s="18">
        <v>207</v>
      </c>
      <c r="N16" s="18">
        <v>40</v>
      </c>
      <c r="O16" s="35">
        <v>825</v>
      </c>
      <c r="W16" s="8"/>
      <c r="AC16"/>
      <c r="AD16" s="2"/>
    </row>
    <row r="17" spans="1:30" ht="12.75" x14ac:dyDescent="0.2">
      <c r="C17" s="22">
        <v>0.75</v>
      </c>
      <c r="D17" s="34">
        <v>722.25</v>
      </c>
      <c r="E17" s="18">
        <v>2984.9815149999999</v>
      </c>
      <c r="F17" s="18">
        <v>915.75</v>
      </c>
      <c r="G17" s="18">
        <v>66.75</v>
      </c>
      <c r="H17" s="35">
        <v>1799.5</v>
      </c>
      <c r="I17" s="1">
        <v>13</v>
      </c>
      <c r="J17" s="43">
        <v>1</v>
      </c>
      <c r="K17" s="34">
        <v>-1937</v>
      </c>
      <c r="L17" s="18">
        <v>2089.1725200000001</v>
      </c>
      <c r="M17" s="18">
        <v>-26</v>
      </c>
      <c r="N17" s="18">
        <v>39</v>
      </c>
      <c r="O17" s="35">
        <v>539</v>
      </c>
      <c r="W17" s="5"/>
      <c r="AC17"/>
      <c r="AD17" s="2"/>
    </row>
    <row r="18" spans="1:30" ht="12.75" x14ac:dyDescent="0.2">
      <c r="C18" s="22">
        <v>0.5</v>
      </c>
      <c r="D18" s="34">
        <v>-2596</v>
      </c>
      <c r="E18" s="18">
        <v>1890.7848549999999</v>
      </c>
      <c r="F18" s="18">
        <v>-228</v>
      </c>
      <c r="G18" s="18">
        <v>36</v>
      </c>
      <c r="H18" s="35">
        <v>218.5</v>
      </c>
      <c r="I18" s="1">
        <v>14</v>
      </c>
      <c r="J18" s="43">
        <v>1</v>
      </c>
      <c r="K18" s="34">
        <v>-2437</v>
      </c>
      <c r="L18" s="18">
        <v>1935.03069</v>
      </c>
      <c r="M18" s="18">
        <v>-189</v>
      </c>
      <c r="N18" s="18">
        <v>38</v>
      </c>
      <c r="O18" s="35">
        <v>337</v>
      </c>
      <c r="W18" s="5"/>
      <c r="AC18"/>
      <c r="AD18" s="2"/>
    </row>
    <row r="19" spans="1:30" ht="12.75" x14ac:dyDescent="0.2">
      <c r="C19" s="22">
        <v>0.25</v>
      </c>
      <c r="D19" s="34">
        <v>-6916.75</v>
      </c>
      <c r="E19" s="18">
        <v>980.92034749999993</v>
      </c>
      <c r="F19" s="18">
        <v>-1285.5</v>
      </c>
      <c r="G19" s="18">
        <v>11</v>
      </c>
      <c r="H19" s="35">
        <v>-1149.5</v>
      </c>
      <c r="I19" s="1">
        <v>15</v>
      </c>
      <c r="J19" s="43">
        <v>1</v>
      </c>
      <c r="K19" s="34">
        <v>-2755</v>
      </c>
      <c r="L19" s="18">
        <v>1846.5390199999999</v>
      </c>
      <c r="M19" s="18">
        <v>-267</v>
      </c>
      <c r="N19" s="18">
        <v>34</v>
      </c>
      <c r="O19" s="35">
        <v>100</v>
      </c>
      <c r="P19" s="4"/>
      <c r="W19" s="5"/>
      <c r="AC19"/>
      <c r="AD19" s="2"/>
    </row>
    <row r="20" spans="1:30" ht="12.75" x14ac:dyDescent="0.2">
      <c r="C20" s="21">
        <v>0.05</v>
      </c>
      <c r="D20" s="34">
        <v>-12254.7</v>
      </c>
      <c r="E20" s="18">
        <v>-64.951199999999972</v>
      </c>
      <c r="F20" s="18">
        <v>-2828.25</v>
      </c>
      <c r="G20" s="18">
        <v>-460.45</v>
      </c>
      <c r="H20" s="35">
        <v>-3015.55</v>
      </c>
      <c r="I20" s="1">
        <v>16</v>
      </c>
      <c r="J20" s="43">
        <v>1</v>
      </c>
      <c r="K20" s="34">
        <v>-3998</v>
      </c>
      <c r="L20" s="18">
        <v>1790.9646</v>
      </c>
      <c r="M20" s="18">
        <v>-391</v>
      </c>
      <c r="N20" s="18">
        <v>28</v>
      </c>
      <c r="O20" s="35">
        <v>-88</v>
      </c>
      <c r="P20" s="4"/>
      <c r="W20" s="5"/>
      <c r="AC20"/>
      <c r="AD20" s="2"/>
    </row>
    <row r="21" spans="1:30" ht="12.75" x14ac:dyDescent="0.2">
      <c r="C21" s="62" t="s">
        <v>3</v>
      </c>
      <c r="D21" s="34">
        <v>-24902</v>
      </c>
      <c r="E21" s="18">
        <v>-12227.99987</v>
      </c>
      <c r="F21" s="18">
        <v>-8621</v>
      </c>
      <c r="G21" s="18">
        <v>-2219</v>
      </c>
      <c r="H21" s="35">
        <v>-7879</v>
      </c>
      <c r="I21" s="1">
        <v>17</v>
      </c>
      <c r="J21" s="43">
        <v>1</v>
      </c>
      <c r="K21" s="34">
        <v>-4499</v>
      </c>
      <c r="L21" s="18">
        <v>1555.3368499999999</v>
      </c>
      <c r="M21" s="18">
        <v>-586</v>
      </c>
      <c r="N21" s="18">
        <v>27</v>
      </c>
      <c r="O21" s="35">
        <v>-294</v>
      </c>
      <c r="P21" s="4"/>
      <c r="W21" s="5"/>
      <c r="AC21"/>
      <c r="AD21" s="2"/>
    </row>
    <row r="22" spans="1:30" ht="12.75" x14ac:dyDescent="0.2">
      <c r="C22" s="61" t="s">
        <v>1</v>
      </c>
      <c r="D22" s="31">
        <v>-2525.3928571428573</v>
      </c>
      <c r="E22" s="32">
        <v>1649.4706342857139</v>
      </c>
      <c r="F22" s="32">
        <v>-305.03571428571428</v>
      </c>
      <c r="G22" s="32">
        <v>-50.321428571428569</v>
      </c>
      <c r="H22" s="33">
        <v>276.17857142857144</v>
      </c>
      <c r="I22" s="1">
        <v>18</v>
      </c>
      <c r="J22" s="43">
        <v>1</v>
      </c>
      <c r="K22" s="34">
        <v>-5131</v>
      </c>
      <c r="L22" s="18">
        <v>1493.1860300000001</v>
      </c>
      <c r="M22" s="18">
        <v>-737</v>
      </c>
      <c r="N22" s="18">
        <v>21</v>
      </c>
      <c r="O22" s="35">
        <v>-421</v>
      </c>
      <c r="P22" s="4"/>
      <c r="W22" s="5"/>
      <c r="AC22"/>
      <c r="AD22" s="2"/>
    </row>
    <row r="23" spans="1:30" ht="12.75" x14ac:dyDescent="0.2">
      <c r="C23" s="24" t="s">
        <v>4</v>
      </c>
      <c r="D23" s="34">
        <v>8979.2959277699265</v>
      </c>
      <c r="E23" s="18">
        <v>3087.1829131770842</v>
      </c>
      <c r="F23" s="18">
        <v>2379.008764670898</v>
      </c>
      <c r="G23" s="18">
        <v>467.57705275660209</v>
      </c>
      <c r="H23" s="35">
        <v>2815.6644903977412</v>
      </c>
      <c r="I23" s="1">
        <v>19</v>
      </c>
      <c r="J23" s="43">
        <v>1</v>
      </c>
      <c r="K23" s="34">
        <v>-5525</v>
      </c>
      <c r="L23" s="18">
        <v>1383.00046</v>
      </c>
      <c r="M23" s="18">
        <v>-870</v>
      </c>
      <c r="N23" s="18">
        <v>19</v>
      </c>
      <c r="O23" s="35">
        <v>-779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v>0.2857142857142857</v>
      </c>
      <c r="E24" s="46">
        <v>0.9285714285714286</v>
      </c>
      <c r="F24" s="46">
        <v>0.42857142857142855</v>
      </c>
      <c r="G24" s="46">
        <v>0.7857142857142857</v>
      </c>
      <c r="H24" s="47">
        <v>0.5357142857142857</v>
      </c>
      <c r="I24" s="1">
        <v>20</v>
      </c>
      <c r="J24" s="43">
        <v>1</v>
      </c>
      <c r="K24" s="34">
        <v>-5776</v>
      </c>
      <c r="L24" s="18">
        <v>1281.3819699999999</v>
      </c>
      <c r="M24" s="18">
        <v>-1069</v>
      </c>
      <c r="N24" s="18">
        <v>17</v>
      </c>
      <c r="O24" s="35">
        <v>-865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v>0.7142857142857143</v>
      </c>
      <c r="E25" s="48">
        <v>7.1428571428571397E-2</v>
      </c>
      <c r="F25" s="48">
        <v>0.5714285714285714</v>
      </c>
      <c r="G25" s="48">
        <v>0.2142857142857143</v>
      </c>
      <c r="H25" s="49">
        <v>0.4642857142857143</v>
      </c>
      <c r="I25" s="1">
        <v>21</v>
      </c>
      <c r="J25" s="43">
        <v>1</v>
      </c>
      <c r="K25" s="34">
        <v>-6677</v>
      </c>
      <c r="L25" s="18">
        <v>1011.89406</v>
      </c>
      <c r="M25" s="18">
        <v>-1244</v>
      </c>
      <c r="N25" s="18">
        <v>14</v>
      </c>
      <c r="O25" s="35">
        <v>-1090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-2596</v>
      </c>
      <c r="E26" s="56">
        <f>MEDIAN(L5:L35)</f>
        <v>1890.7848549999999</v>
      </c>
      <c r="F26" s="56">
        <f>MEDIAN(M5:M35)</f>
        <v>-228</v>
      </c>
      <c r="G26" s="56">
        <f>MEDIAN(N5:N35)</f>
        <v>36</v>
      </c>
      <c r="H26" s="56">
        <f>MEDIAN(O5:O35)</f>
        <v>218.5</v>
      </c>
      <c r="I26" s="1">
        <v>22</v>
      </c>
      <c r="J26" s="43">
        <v>1</v>
      </c>
      <c r="K26" s="34">
        <v>-7636</v>
      </c>
      <c r="L26" s="18">
        <v>887.99920999999995</v>
      </c>
      <c r="M26" s="18">
        <v>-1410</v>
      </c>
      <c r="N26" s="18">
        <v>2</v>
      </c>
      <c r="O26" s="35">
        <v>-1328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-8091</v>
      </c>
      <c r="L27" s="18">
        <v>781.99995999999999</v>
      </c>
      <c r="M27" s="18">
        <v>-1686</v>
      </c>
      <c r="N27" s="18">
        <v>-40</v>
      </c>
      <c r="O27" s="35">
        <v>-1534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-8883</v>
      </c>
      <c r="L28" s="18">
        <v>585.62846000000002</v>
      </c>
      <c r="M28" s="18">
        <v>-1895</v>
      </c>
      <c r="N28" s="18">
        <v>-95</v>
      </c>
      <c r="O28" s="35">
        <v>-1918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-10238</v>
      </c>
      <c r="L29" s="18">
        <v>362.80457999999999</v>
      </c>
      <c r="M29" s="18">
        <v>-2163</v>
      </c>
      <c r="N29" s="18">
        <v>-260</v>
      </c>
      <c r="O29" s="35">
        <v>-2340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-11307</v>
      </c>
      <c r="L30" s="18">
        <v>115.416</v>
      </c>
      <c r="M30" s="18">
        <v>-2656</v>
      </c>
      <c r="N30" s="18">
        <v>-361</v>
      </c>
      <c r="O30" s="35">
        <v>-2803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-12765</v>
      </c>
      <c r="L31" s="18">
        <v>-162.072</v>
      </c>
      <c r="M31" s="18">
        <v>-2921</v>
      </c>
      <c r="N31" s="18">
        <v>-514</v>
      </c>
      <c r="O31" s="35">
        <v>-3130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-24902</v>
      </c>
      <c r="L32" s="18">
        <v>-12227.99987</v>
      </c>
      <c r="M32" s="18">
        <v>-8621</v>
      </c>
      <c r="N32" s="18">
        <v>-2219</v>
      </c>
      <c r="O32" s="35">
        <v>-7879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J33" s="43"/>
      <c r="K33" s="18"/>
      <c r="L33" s="18"/>
      <c r="M33" s="18"/>
      <c r="N33" s="18"/>
      <c r="O33" s="35"/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J34" s="43"/>
      <c r="K34" s="18"/>
      <c r="L34" s="18"/>
      <c r="M34" s="18"/>
      <c r="N34" s="18"/>
      <c r="O34" s="35"/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Leesa Blazley</DisplayName>
        <AccountId>633</AccountId>
        <AccountType/>
      </UserInfo>
    </AEMOCustodian>
    <ArchiveDocument xmlns="a14523ce-dede-483e-883a-2d83261080bd">false</ArchiveDocument>
    <_dlc_DocId xmlns="a14523ce-dede-483e-883a-2d83261080bd">PROJECT-21-29912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http://sharedocs/sites/so/gso/_layouts/15/DocIdRedir.aspx?ID=PROJECT-21-29912</Url>
      <Description>PROJECT-21-29912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F3240F9-034F-4C7F-97CC-7BF66DCC6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60374B-0EC7-454F-A3EE-8E4ED2B8DFBB}">
  <ds:schemaRefs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DEC21 Published MOS estimates</vt:lpstr>
      <vt:lpstr>JAN22 Published MOS estimates</vt:lpstr>
      <vt:lpstr>FEB22 Published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 Estimates Supporting Data</dc:title>
  <dc:creator>cdiep</dc:creator>
  <dc:description>1.0</dc:description>
  <cp:lastModifiedBy>Amber Lee</cp:lastModifiedBy>
  <cp:lastPrinted>2010-01-18T07:10:20Z</cp:lastPrinted>
  <dcterms:created xsi:type="dcterms:W3CDTF">2010-01-06T00:04:41Z</dcterms:created>
  <dcterms:modified xsi:type="dcterms:W3CDTF">2021-03-08T23:34:54Z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d0f7d5cd-b9cc-43cc-9069-43ac9deefb80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7a91e4c4-6df3-458d-8fe9-433a0b6e1014,21;aace574a-763c-4bf5-b665-a93b35a23376,23;f374f306-f4c8-4f06-8efe-6acff4fc8f4d,25;7a91e4c4-6df3-458d-8fe9-433a0b6e1014,14;aace574a-763c-4bf5-b665-a93b35a23376,16;c9196953-c2b8-4791-88f8-03668f4e142d,18;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  <property fmtid="{D5CDD505-2E9C-101B-9397-08002B2CF9AE}" pid="16" name="IsWIP">
    <vt:lpwstr>No</vt:lpwstr>
  </property>
  <property fmtid="{D5CDD505-2E9C-101B-9397-08002B2CF9AE}" pid="17" name="SCADAStatus">
    <vt:lpwstr/>
  </property>
</Properties>
</file>