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20/June 2020 to August 2020/"/>
    </mc:Choice>
  </mc:AlternateContent>
  <xr:revisionPtr revIDLastSave="0" documentId="13_ncr:1_{639F675D-844A-4911-9756-97A78BC838F3}" xr6:coauthVersionLast="41" xr6:coauthVersionMax="41" xr10:uidLastSave="{00000000-0000-0000-0000-000000000000}"/>
  <bookViews>
    <workbookView xWindow="28680" yWindow="-120" windowWidth="29040" windowHeight="16440" activeTab="2" xr2:uid="{00000000-000D-0000-FFFF-FFFF00000000}"/>
  </bookViews>
  <sheets>
    <sheet name="JUN 20 MOS estimates" sheetId="4" r:id="rId1"/>
    <sheet name="JUL 20 MOS estimates" sheetId="8" r:id="rId2"/>
    <sheet name="AUG 20 MOS estimates" sheetId="6" r:id="rId3"/>
  </sheets>
  <externalReferences>
    <externalReference r:id="rId4"/>
  </externalReferences>
  <definedNames>
    <definedName name="Month1">[1]Inputs!$M$5</definedName>
    <definedName name="Month2">[1]Inputs!$M$6</definedName>
    <definedName name="Month3">[1]Inputs!$M$7</definedName>
  </definedNames>
  <calcPr calcId="191029" iterateDelta="1E-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<sst xmlns="http://schemas.openxmlformats.org/spreadsheetml/2006/main" count="96" uniqueCount="25">
  <si>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</si>
  <si>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</si>
  <si>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</si>
  <si>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</si>
  <si>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</si>
  <si>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</si>
  <si>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</si>
  <si>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</si>
  <si>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</si>
  <si>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</si>
  <si>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</si>
  <si>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</si>
  <si>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</si>
  <si>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</si>
  <si>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</si>
  <si>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</si>
  <si>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</si>
  <si>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</si>
  <si>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</si>
  <si>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</si>
  <si>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</si>
  <si>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</si>
  <si>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June 2020</t>
  </si>
  <si>
    <t>MOS Period: Jul 2020</t>
  </si>
  <si>
    <t>MOS Period: Aug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</si>
</sst>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quotePrefix="1" applyFont="1"/>
    <xf numFmtId="1" fontId="4" fillId="0" borderId="0" xfId="0" applyNumberFormat="1" applyFont="1" applyBorder="1"/>
    <xf numFmtId="165" fontId="4" fillId="0" borderId="0" xfId="4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9" fontId="4" fillId="0" borderId="0" xfId="4" applyFont="1" applyBorder="1"/>
    <xf numFmtId="9" fontId="4" fillId="0" borderId="0" xfId="4" applyFont="1" applyFill="1" applyBorder="1"/>
    <xf numFmtId="9" fontId="4" fillId="0" borderId="0" xfId="0" applyNumberFormat="1" applyFont="1"/>
    <xf numFmtId="0" fontId="7" fillId="0" borderId="0" xfId="0" applyFont="1"/>
    <xf numFmtId="2" fontId="7" fillId="0" borderId="0" xfId="0" applyNumberFormat="1" applyFont="1"/>
    <xf numFmtId="164" fontId="7" fillId="0" borderId="0" xfId="0" applyNumberFormat="1" applyFont="1"/>
    <xf numFmtId="0" fontId="6" fillId="0" borderId="0" xfId="0" applyFont="1" applyAlignment="1"/>
    <xf numFmtId="3" fontId="8" fillId="2" borderId="0" xfId="1" applyNumberFormat="1" applyFont="1" applyFill="1" applyBorder="1"/>
    <xf numFmtId="164" fontId="8" fillId="3" borderId="8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9" fontId="8" fillId="2" borderId="10" xfId="0" applyNumberFormat="1" applyFont="1" applyFill="1" applyBorder="1" applyAlignment="1">
      <alignment horizontal="center"/>
    </xf>
    <xf numFmtId="9" fontId="8" fillId="2" borderId="10" xfId="4" applyFont="1" applyFill="1" applyBorder="1" applyAlignment="1">
      <alignment horizontal="center"/>
    </xf>
    <xf numFmtId="3" fontId="8" fillId="2" borderId="11" xfId="1" applyNumberFormat="1" applyFont="1" applyFill="1" applyBorder="1"/>
    <xf numFmtId="0" fontId="10" fillId="2" borderId="7" xfId="0" applyFont="1" applyFill="1" applyBorder="1"/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0" fontId="9" fillId="0" borderId="0" xfId="0" applyFont="1" applyBorder="1" applyAlignment="1">
      <alignment wrapText="1"/>
    </xf>
    <xf numFmtId="2" fontId="11" fillId="4" borderId="13" xfId="0" applyNumberFormat="1" applyFont="1" applyFill="1" applyBorder="1" applyAlignment="1">
      <alignment horizontal="center" wrapText="1"/>
    </xf>
    <xf numFmtId="2" fontId="11" fillId="4" borderId="14" xfId="0" applyNumberFormat="1" applyFont="1" applyFill="1" applyBorder="1" applyAlignment="1">
      <alignment horizontal="center" wrapText="1"/>
    </xf>
    <xf numFmtId="2" fontId="11" fillId="4" borderId="15" xfId="0" applyNumberFormat="1" applyFont="1" applyFill="1" applyBorder="1" applyAlignment="1">
      <alignment horizontal="center" wrapText="1"/>
    </xf>
    <xf numFmtId="3" fontId="8" fillId="2" borderId="5" xfId="1" applyNumberFormat="1" applyFont="1" applyFill="1" applyBorder="1"/>
    <xf numFmtId="3" fontId="8" fillId="2" borderId="12" xfId="1" applyNumberFormat="1" applyFont="1" applyFill="1" applyBorder="1"/>
    <xf numFmtId="3" fontId="8" fillId="2" borderId="16" xfId="1" applyNumberFormat="1" applyFont="1" applyFill="1" applyBorder="1"/>
    <xf numFmtId="3" fontId="8" fillId="2" borderId="7" xfId="1" applyNumberFormat="1" applyFont="1" applyFill="1" applyBorder="1"/>
    <xf numFmtId="3" fontId="8" fillId="2" borderId="17" xfId="1" applyNumberFormat="1" applyFont="1" applyFill="1" applyBorder="1"/>
    <xf numFmtId="3" fontId="8" fillId="2" borderId="6" xfId="1" applyNumberFormat="1" applyFont="1" applyFill="1" applyBorder="1"/>
    <xf numFmtId="3" fontId="8" fillId="2" borderId="18" xfId="1" applyNumberFormat="1" applyFont="1" applyFill="1" applyBorder="1"/>
    <xf numFmtId="2" fontId="11" fillId="4" borderId="0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/>
    <xf numFmtId="0" fontId="16" fillId="2" borderId="2" xfId="0" applyFont="1" applyFill="1" applyBorder="1"/>
    <xf numFmtId="0" fontId="4" fillId="0" borderId="0" xfId="0" applyFont="1" applyFill="1"/>
    <xf numFmtId="3" fontId="8" fillId="2" borderId="1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18" fillId="0" borderId="0" xfId="0" applyFont="1" applyFill="1" applyBorder="1"/>
    <xf numFmtId="3" fontId="19" fillId="0" borderId="0" xfId="1" applyNumberFormat="1" applyFont="1" applyFill="1" applyBorder="1"/>
    <xf numFmtId="164" fontId="8" fillId="2" borderId="5" xfId="0" applyNumberFormat="1" applyFont="1" applyFill="1" applyBorder="1" applyAlignment="1">
      <alignment horizontal="center"/>
    </xf>
    <xf numFmtId="9" fontId="8" fillId="2" borderId="7" xfId="0" applyNumberFormat="1" applyFont="1" applyFill="1" applyBorder="1" applyAlignment="1">
      <alignment horizontal="center"/>
    </xf>
    <xf numFmtId="9" fontId="8" fillId="2" borderId="7" xfId="4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0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164" fontId="8" fillId="3" borderId="2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2" borderId="3" xfId="4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164" fontId="8" fillId="2" borderId="1" xfId="0" applyNumberFormat="1" applyFont="1" applyFill="1" applyBorder="1"/>
    <xf numFmtId="164" fontId="8" fillId="2" borderId="4" xfId="0" applyNumberFormat="1" applyFont="1" applyFill="1" applyBorder="1"/>
    <xf numFmtId="9" fontId="8" fillId="2" borderId="5" xfId="4" quotePrefix="1" applyFont="1" applyFill="1" applyBorder="1"/>
    <xf numFmtId="9" fontId="8" fillId="2" borderId="12" xfId="4" quotePrefix="1" applyFont="1" applyFill="1" applyBorder="1"/>
    <xf numFmtId="9" fontId="8" fillId="2" borderId="16" xfId="4" quotePrefix="1" applyFont="1" applyFill="1" applyBorder="1"/>
    <xf numFmtId="9" fontId="8" fillId="2" borderId="6" xfId="4" quotePrefix="1" applyFont="1" applyFill="1" applyBorder="1"/>
    <xf numFmtId="9" fontId="8" fillId="2" borderId="11" xfId="4" quotePrefix="1" applyFont="1" applyFill="1" applyBorder="1"/>
    <xf numFmtId="9" fontId="8" fillId="2" borderId="18" xfId="4" quotePrefix="1" applyFont="1" applyFill="1" applyBorder="1"/>
    <xf numFmtId="3" fontId="8" fillId="2" borderId="7" xfId="6" applyNumberFormat="1" applyFont="1" applyFill="1" applyBorder="1"/>
    <xf numFmtId="3" fontId="8" fillId="2" borderId="0" xfId="6" applyNumberFormat="1" applyFont="1" applyFill="1" applyBorder="1"/>
    <xf numFmtId="3" fontId="8" fillId="2" borderId="16" xfId="6" applyNumberFormat="1" applyFont="1" applyFill="1" applyBorder="1"/>
    <xf numFmtId="3" fontId="8" fillId="2" borderId="17" xfId="6" applyNumberFormat="1" applyFont="1" applyFill="1" applyBorder="1"/>
    <xf numFmtId="3" fontId="8" fillId="2" borderId="12" xfId="6" applyNumberFormat="1" applyFont="1" applyFill="1" applyBorder="1"/>
    <xf numFmtId="3" fontId="8" fillId="2" borderId="11" xfId="6" applyNumberFormat="1" applyFont="1" applyFill="1" applyBorder="1"/>
    <xf numFmtId="3" fontId="8" fillId="2" borderId="18" xfId="6" applyNumberFormat="1" applyFont="1" applyFill="1" applyBorder="1"/>
    <xf numFmtId="9" fontId="8" fillId="2" borderId="12" xfId="7" applyFont="1" applyFill="1" applyBorder="1"/>
    <xf numFmtId="9" fontId="8" fillId="2" borderId="16" xfId="7" applyFont="1" applyFill="1" applyBorder="1"/>
    <xf numFmtId="9" fontId="8" fillId="2" borderId="11" xfId="7" applyFont="1" applyFill="1" applyBorder="1"/>
    <xf numFmtId="9" fontId="8" fillId="2" borderId="18" xfId="7" applyFont="1" applyFill="1" applyBorder="1"/>
    <xf numFmtId="3" fontId="8" fillId="2" borderId="6" xfId="6" applyNumberFormat="1" applyFont="1" applyFill="1" applyBorder="1"/>
    <xf numFmtId="3" fontId="8" fillId="2" borderId="5" xfId="6" applyNumberFormat="1" applyFont="1" applyFill="1" applyBorder="1"/>
    <xf numFmtId="9" fontId="8" fillId="2" borderId="5" xfId="7" quotePrefix="1" applyFont="1" applyFill="1" applyBorder="1"/>
    <xf numFmtId="9" fontId="8" fillId="2" borderId="12" xfId="7" quotePrefix="1" applyFont="1" applyFill="1" applyBorder="1"/>
    <xf numFmtId="9" fontId="8" fillId="2" borderId="16" xfId="7" quotePrefix="1" applyFont="1" applyFill="1" applyBorder="1"/>
    <xf numFmtId="9" fontId="8" fillId="2" borderId="6" xfId="7" quotePrefix="1" applyFont="1" applyFill="1" applyBorder="1"/>
    <xf numFmtId="9" fontId="8" fillId="2" borderId="11" xfId="7" quotePrefix="1" applyFont="1" applyFill="1" applyBorder="1"/>
    <xf numFmtId="9" fontId="8" fillId="2" borderId="18" xfId="7" quotePrefix="1" applyFont="1" applyFill="1" applyBorder="1"/>
    <xf numFmtId="0" fontId="9" fillId="0" borderId="0" xfId="0" applyFont="1" applyBorder="1" applyAlignment="1">
      <alignment horizontal="center" wrapText="1"/>
    </xf>
    <xf numFmtId="164" fontId="12" fillId="4" borderId="19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6" xr:uid="{CF3059B7-FFCF-4607-B541-291913C8A159}"/>
    <cellStyle name="Normal" xfId="0" builtinId="0"/>
    <cellStyle name="Normal 2" xfId="3" xr:uid="{00000000-0005-0000-0000-000003000000}"/>
    <cellStyle name="Normal 3" xfId="5" xr:uid="{B099148A-7A39-4200-A030-137D49484CB5}"/>
    <cellStyle name="Percent" xfId="4" builtinId="5"/>
    <cellStyle name="Percent 2" xfId="7" xr:uid="{54EAADB9-7FA0-4D24-A827-9F59D990A4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'JUN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estimates'!$D$19:$H$19</c:f>
              <c:numCache>
                <c:formatCode>#,##0</c:formatCode>
                <c:ptCount val="5"/>
                <c:pt idx="0">
                  <c:v>-7732.75</c:v>
                </c:pt>
                <c:pt idx="1">
                  <c:v>3966.5016599999999</c:v>
                </c:pt>
                <c:pt idx="2">
                  <c:v>-1581.5</c:v>
                </c:pt>
                <c:pt idx="3">
                  <c:v>-704</c:v>
                </c:pt>
                <c:pt idx="4">
                  <c:v>-1220.5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'JUN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estimates'!$D$20:$H$20</c:f>
              <c:numCache>
                <c:formatCode>#,##0</c:formatCode>
                <c:ptCount val="5"/>
                <c:pt idx="0">
                  <c:v>-14550.65</c:v>
                </c:pt>
                <c:pt idx="1">
                  <c:v>2287.7408745000002</c:v>
                </c:pt>
                <c:pt idx="2">
                  <c:v>-5014.7999999999993</c:v>
                </c:pt>
                <c:pt idx="3">
                  <c:v>-6720.8499999999995</c:v>
                </c:pt>
                <c:pt idx="4">
                  <c:v>-3076.2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'JUN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estimates'!$D$21:$H$21</c:f>
              <c:numCache>
                <c:formatCode>#,##0</c:formatCode>
                <c:ptCount val="5"/>
                <c:pt idx="0">
                  <c:v>-23284</c:v>
                </c:pt>
                <c:pt idx="1">
                  <c:v>-4167.6138000000001</c:v>
                </c:pt>
                <c:pt idx="2">
                  <c:v>-8687</c:v>
                </c:pt>
                <c:pt idx="3">
                  <c:v>-17632</c:v>
                </c:pt>
                <c:pt idx="4">
                  <c:v>-10911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'JUN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estimates'!$D$22:$H$22</c:f>
              <c:numCache>
                <c:formatCode>#,##0</c:formatCode>
                <c:ptCount val="5"/>
                <c:pt idx="0">
                  <c:v>-2976.2333333333331</c:v>
                </c:pt>
                <c:pt idx="1">
                  <c:v>5306.9609776666684</c:v>
                </c:pt>
                <c:pt idx="2">
                  <c:v>748.9</c:v>
                </c:pt>
                <c:pt idx="3">
                  <c:v>-1477.1</c:v>
                </c:pt>
                <c:pt idx="4">
                  <c:v>-220.4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'JUN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estimates'!$D$26:$H$26</c:f>
              <c:numCache>
                <c:formatCode>#,##0</c:formatCode>
                <c:ptCount val="5"/>
                <c:pt idx="0">
                  <c:v>-2463.5</c:v>
                </c:pt>
                <c:pt idx="1">
                  <c:v>5406.2687249999999</c:v>
                </c:pt>
                <c:pt idx="2">
                  <c:v>258.5</c:v>
                </c:pt>
                <c:pt idx="3">
                  <c:v>28</c:v>
                </c:pt>
                <c:pt idx="4">
                  <c:v>-217.5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'JUN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estimates'!$D$15:$H$15</c:f>
              <c:numCache>
                <c:formatCode>#,##0</c:formatCode>
                <c:ptCount val="5"/>
                <c:pt idx="0">
                  <c:v>12956</c:v>
                </c:pt>
                <c:pt idx="1">
                  <c:v>12255.929690000001</c:v>
                </c:pt>
                <c:pt idx="2">
                  <c:v>12253</c:v>
                </c:pt>
                <c:pt idx="3">
                  <c:v>135</c:v>
                </c:pt>
                <c:pt idx="4">
                  <c:v>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'JUN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estimates'!$D$16:$H$16</c:f>
              <c:numCache>
                <c:formatCode>#,##0</c:formatCode>
                <c:ptCount val="5"/>
                <c:pt idx="0">
                  <c:v>8123.2499999999964</c:v>
                </c:pt>
                <c:pt idx="1">
                  <c:v>8562.4794899999979</c:v>
                </c:pt>
                <c:pt idx="2">
                  <c:v>9248.2999999999938</c:v>
                </c:pt>
                <c:pt idx="3">
                  <c:v>100.09999999999994</c:v>
                </c:pt>
                <c:pt idx="4">
                  <c:v>3021.349999999999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'JUN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20 MOS estimates'!$D$17:$H$17</c:f>
              <c:numCache>
                <c:formatCode>#,##0</c:formatCode>
                <c:ptCount val="5"/>
                <c:pt idx="0">
                  <c:v>2076</c:v>
                </c:pt>
                <c:pt idx="1">
                  <c:v>6774.6059525000001</c:v>
                </c:pt>
                <c:pt idx="2">
                  <c:v>2301.5</c:v>
                </c:pt>
                <c:pt idx="3">
                  <c:v>57.75</c:v>
                </c:pt>
                <c:pt idx="4">
                  <c:v>1211.5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'JUN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'JUN 20 MOS estimates'!$K$5:$K$35</c:f>
              <c:numCache>
                <c:formatCode>#,##0</c:formatCode>
                <c:ptCount val="31"/>
                <c:pt idx="0">
                  <c:v>12956</c:v>
                </c:pt>
                <c:pt idx="1">
                  <c:v>8661</c:v>
                </c:pt>
                <c:pt idx="2">
                  <c:v>7466</c:v>
                </c:pt>
                <c:pt idx="3">
                  <c:v>5621</c:v>
                </c:pt>
                <c:pt idx="4">
                  <c:v>4990</c:v>
                </c:pt>
                <c:pt idx="5">
                  <c:v>3935</c:v>
                </c:pt>
                <c:pt idx="6">
                  <c:v>2958</c:v>
                </c:pt>
                <c:pt idx="7">
                  <c:v>2265</c:v>
                </c:pt>
                <c:pt idx="8">
                  <c:v>1509</c:v>
                </c:pt>
                <c:pt idx="9">
                  <c:v>887</c:v>
                </c:pt>
                <c:pt idx="10">
                  <c:v>193</c:v>
                </c:pt>
                <c:pt idx="11">
                  <c:v>-445</c:v>
                </c:pt>
                <c:pt idx="12">
                  <c:v>-1112</c:v>
                </c:pt>
                <c:pt idx="13">
                  <c:v>-1902</c:v>
                </c:pt>
                <c:pt idx="14">
                  <c:v>-2242</c:v>
                </c:pt>
                <c:pt idx="15">
                  <c:v>-2685</c:v>
                </c:pt>
                <c:pt idx="16">
                  <c:v>-3375</c:v>
                </c:pt>
                <c:pt idx="17">
                  <c:v>-3666</c:v>
                </c:pt>
                <c:pt idx="18">
                  <c:v>-4485</c:v>
                </c:pt>
                <c:pt idx="19">
                  <c:v>-5970</c:v>
                </c:pt>
                <c:pt idx="20">
                  <c:v>-6893</c:v>
                </c:pt>
                <c:pt idx="21">
                  <c:v>-7264</c:v>
                </c:pt>
                <c:pt idx="22">
                  <c:v>-7889</c:v>
                </c:pt>
                <c:pt idx="23">
                  <c:v>-8447</c:v>
                </c:pt>
                <c:pt idx="24">
                  <c:v>-9682</c:v>
                </c:pt>
                <c:pt idx="25">
                  <c:v>-10446</c:v>
                </c:pt>
                <c:pt idx="26">
                  <c:v>-12076</c:v>
                </c:pt>
                <c:pt idx="27">
                  <c:v>-13251</c:v>
                </c:pt>
                <c:pt idx="28">
                  <c:v>-15614</c:v>
                </c:pt>
                <c:pt idx="29">
                  <c:v>-23284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'JUN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'JUN 20 MOS estimates'!$L$5:$L$35</c:f>
              <c:numCache>
                <c:formatCode>#,##0</c:formatCode>
                <c:ptCount val="31"/>
                <c:pt idx="0">
                  <c:v>12255.929690000001</c:v>
                </c:pt>
                <c:pt idx="1">
                  <c:v>9030.1861800000006</c:v>
                </c:pt>
                <c:pt idx="2">
                  <c:v>7990.8379800000002</c:v>
                </c:pt>
                <c:pt idx="3">
                  <c:v>7606.6274800000001</c:v>
                </c:pt>
                <c:pt idx="4">
                  <c:v>7498.5964199999999</c:v>
                </c:pt>
                <c:pt idx="5">
                  <c:v>7269.9340899999997</c:v>
                </c:pt>
                <c:pt idx="6">
                  <c:v>7087.2155499999999</c:v>
                </c:pt>
                <c:pt idx="7">
                  <c:v>6804.1413499999999</c:v>
                </c:pt>
                <c:pt idx="8">
                  <c:v>6685.9997599999997</c:v>
                </c:pt>
                <c:pt idx="9">
                  <c:v>6444.0001000000002</c:v>
                </c:pt>
                <c:pt idx="10">
                  <c:v>6296.5155400000003</c:v>
                </c:pt>
                <c:pt idx="11">
                  <c:v>6184.1760199999999</c:v>
                </c:pt>
                <c:pt idx="12">
                  <c:v>6001.4605600000004</c:v>
                </c:pt>
                <c:pt idx="13">
                  <c:v>5780.2842199999996</c:v>
                </c:pt>
                <c:pt idx="14">
                  <c:v>5552.5387899999996</c:v>
                </c:pt>
                <c:pt idx="15">
                  <c:v>5259.9986600000002</c:v>
                </c:pt>
                <c:pt idx="16">
                  <c:v>5147.1912899999998</c:v>
                </c:pt>
                <c:pt idx="17">
                  <c:v>4844.9999900000003</c:v>
                </c:pt>
                <c:pt idx="18">
                  <c:v>4693.7382500000003</c:v>
                </c:pt>
                <c:pt idx="19">
                  <c:v>4567.0006199999998</c:v>
                </c:pt>
                <c:pt idx="20">
                  <c:v>4363.0000200000004</c:v>
                </c:pt>
                <c:pt idx="21">
                  <c:v>4191.9561000000003</c:v>
                </c:pt>
                <c:pt idx="22">
                  <c:v>3891.3501799999999</c:v>
                </c:pt>
                <c:pt idx="23">
                  <c:v>3673.5079300000002</c:v>
                </c:pt>
                <c:pt idx="24">
                  <c:v>3532.0254799999998</c:v>
                </c:pt>
                <c:pt idx="25">
                  <c:v>3179.2109099999998</c:v>
                </c:pt>
                <c:pt idx="26">
                  <c:v>2928.7876000000001</c:v>
                </c:pt>
                <c:pt idx="27">
                  <c:v>2506.3692900000001</c:v>
                </c:pt>
                <c:pt idx="28">
                  <c:v>2108.8630800000001</c:v>
                </c:pt>
                <c:pt idx="29">
                  <c:v>-4167.6138000000001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'JUN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'JUN 20 MOS estimates'!$M$5:$M$35</c:f>
              <c:numCache>
                <c:formatCode>#,##0</c:formatCode>
                <c:ptCount val="31"/>
                <c:pt idx="0">
                  <c:v>12253</c:v>
                </c:pt>
                <c:pt idx="1">
                  <c:v>10286</c:v>
                </c:pt>
                <c:pt idx="2">
                  <c:v>7980</c:v>
                </c:pt>
                <c:pt idx="3">
                  <c:v>6998</c:v>
                </c:pt>
                <c:pt idx="4">
                  <c:v>3977</c:v>
                </c:pt>
                <c:pt idx="5">
                  <c:v>3351</c:v>
                </c:pt>
                <c:pt idx="6">
                  <c:v>2708</c:v>
                </c:pt>
                <c:pt idx="7">
                  <c:v>2370</c:v>
                </c:pt>
                <c:pt idx="8">
                  <c:v>2096</c:v>
                </c:pt>
                <c:pt idx="9">
                  <c:v>1767</c:v>
                </c:pt>
                <c:pt idx="10">
                  <c:v>1617</c:v>
                </c:pt>
                <c:pt idx="11">
                  <c:v>1421</c:v>
                </c:pt>
                <c:pt idx="12">
                  <c:v>1087</c:v>
                </c:pt>
                <c:pt idx="13">
                  <c:v>540</c:v>
                </c:pt>
                <c:pt idx="14">
                  <c:v>326</c:v>
                </c:pt>
                <c:pt idx="15">
                  <c:v>191</c:v>
                </c:pt>
                <c:pt idx="16">
                  <c:v>-98</c:v>
                </c:pt>
                <c:pt idx="17">
                  <c:v>-462</c:v>
                </c:pt>
                <c:pt idx="18">
                  <c:v>-909</c:v>
                </c:pt>
                <c:pt idx="19">
                  <c:v>-1034</c:v>
                </c:pt>
                <c:pt idx="20">
                  <c:v>-1166</c:v>
                </c:pt>
                <c:pt idx="21">
                  <c:v>-1355</c:v>
                </c:pt>
                <c:pt idx="22">
                  <c:v>-1657</c:v>
                </c:pt>
                <c:pt idx="23">
                  <c:v>-2208</c:v>
                </c:pt>
                <c:pt idx="24">
                  <c:v>-2550</c:v>
                </c:pt>
                <c:pt idx="25">
                  <c:v>-3133</c:v>
                </c:pt>
                <c:pt idx="26">
                  <c:v>-3402</c:v>
                </c:pt>
                <c:pt idx="27">
                  <c:v>-3972</c:v>
                </c:pt>
                <c:pt idx="28">
                  <c:v>-5868</c:v>
                </c:pt>
                <c:pt idx="29">
                  <c:v>-8687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'JUN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'JUN 20 MOS estimates'!$N$5:$N$35</c:f>
              <c:numCache>
                <c:formatCode>#,##0</c:formatCode>
                <c:ptCount val="31"/>
                <c:pt idx="0">
                  <c:v>135</c:v>
                </c:pt>
                <c:pt idx="1">
                  <c:v>110</c:v>
                </c:pt>
                <c:pt idx="2">
                  <c:v>88</c:v>
                </c:pt>
                <c:pt idx="3">
                  <c:v>82</c:v>
                </c:pt>
                <c:pt idx="4">
                  <c:v>70</c:v>
                </c:pt>
                <c:pt idx="5">
                  <c:v>68</c:v>
                </c:pt>
                <c:pt idx="6">
                  <c:v>65</c:v>
                </c:pt>
                <c:pt idx="7">
                  <c:v>59</c:v>
                </c:pt>
                <c:pt idx="8">
                  <c:v>54</c:v>
                </c:pt>
                <c:pt idx="9">
                  <c:v>52</c:v>
                </c:pt>
                <c:pt idx="10">
                  <c:v>47</c:v>
                </c:pt>
                <c:pt idx="11">
                  <c:v>45</c:v>
                </c:pt>
                <c:pt idx="12">
                  <c:v>42</c:v>
                </c:pt>
                <c:pt idx="13">
                  <c:v>40</c:v>
                </c:pt>
                <c:pt idx="14">
                  <c:v>30</c:v>
                </c:pt>
                <c:pt idx="15">
                  <c:v>26</c:v>
                </c:pt>
                <c:pt idx="16">
                  <c:v>23</c:v>
                </c:pt>
                <c:pt idx="17">
                  <c:v>21</c:v>
                </c:pt>
                <c:pt idx="18">
                  <c:v>19</c:v>
                </c:pt>
                <c:pt idx="19">
                  <c:v>18</c:v>
                </c:pt>
                <c:pt idx="20">
                  <c:v>10</c:v>
                </c:pt>
                <c:pt idx="21">
                  <c:v>-191</c:v>
                </c:pt>
                <c:pt idx="22">
                  <c:v>-875</c:v>
                </c:pt>
                <c:pt idx="23">
                  <c:v>-1429</c:v>
                </c:pt>
                <c:pt idx="24">
                  <c:v>-2859</c:v>
                </c:pt>
                <c:pt idx="25">
                  <c:v>-4145</c:v>
                </c:pt>
                <c:pt idx="26">
                  <c:v>-4975</c:v>
                </c:pt>
                <c:pt idx="27">
                  <c:v>-6002</c:v>
                </c:pt>
                <c:pt idx="28">
                  <c:v>-7309</c:v>
                </c:pt>
                <c:pt idx="29">
                  <c:v>-17632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'JUN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'JUN 20 MOS estimates'!$O$5:$O$35</c:f>
              <c:numCache>
                <c:formatCode>#,##0</c:formatCode>
                <c:ptCount val="31"/>
                <c:pt idx="0">
                  <c:v>5017</c:v>
                </c:pt>
                <c:pt idx="1">
                  <c:v>3155</c:v>
                </c:pt>
                <c:pt idx="2">
                  <c:v>2858</c:v>
                </c:pt>
                <c:pt idx="3">
                  <c:v>2475</c:v>
                </c:pt>
                <c:pt idx="4">
                  <c:v>2155</c:v>
                </c:pt>
                <c:pt idx="5">
                  <c:v>1848</c:v>
                </c:pt>
                <c:pt idx="6">
                  <c:v>1519</c:v>
                </c:pt>
                <c:pt idx="7">
                  <c:v>1285</c:v>
                </c:pt>
                <c:pt idx="8">
                  <c:v>991</c:v>
                </c:pt>
                <c:pt idx="9">
                  <c:v>770</c:v>
                </c:pt>
                <c:pt idx="10">
                  <c:v>572</c:v>
                </c:pt>
                <c:pt idx="11">
                  <c:v>529</c:v>
                </c:pt>
                <c:pt idx="12">
                  <c:v>286</c:v>
                </c:pt>
                <c:pt idx="13">
                  <c:v>81</c:v>
                </c:pt>
                <c:pt idx="14">
                  <c:v>-123</c:v>
                </c:pt>
                <c:pt idx="15">
                  <c:v>-312</c:v>
                </c:pt>
                <c:pt idx="16">
                  <c:v>-382</c:v>
                </c:pt>
                <c:pt idx="17">
                  <c:v>-490</c:v>
                </c:pt>
                <c:pt idx="18">
                  <c:v>-750</c:v>
                </c:pt>
                <c:pt idx="19">
                  <c:v>-856</c:v>
                </c:pt>
                <c:pt idx="20">
                  <c:v>-1067</c:v>
                </c:pt>
                <c:pt idx="21">
                  <c:v>-1150</c:v>
                </c:pt>
                <c:pt idx="22">
                  <c:v>-1244</c:v>
                </c:pt>
                <c:pt idx="23">
                  <c:v>-1404</c:v>
                </c:pt>
                <c:pt idx="24">
                  <c:v>-1557</c:v>
                </c:pt>
                <c:pt idx="25">
                  <c:v>-1837</c:v>
                </c:pt>
                <c:pt idx="26">
                  <c:v>-2036</c:v>
                </c:pt>
                <c:pt idx="27">
                  <c:v>-2425</c:v>
                </c:pt>
                <c:pt idx="28">
                  <c:v>-3609</c:v>
                </c:pt>
                <c:pt idx="29">
                  <c:v>-10911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'JUL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estimates'!$D$19:$H$19</c:f>
              <c:numCache>
                <c:formatCode>#,##0</c:formatCode>
                <c:ptCount val="5"/>
                <c:pt idx="0">
                  <c:v>-12472.5</c:v>
                </c:pt>
                <c:pt idx="1">
                  <c:v>4267.0349999999999</c:v>
                </c:pt>
                <c:pt idx="2">
                  <c:v>-3109.5</c:v>
                </c:pt>
                <c:pt idx="3">
                  <c:v>-9</c:v>
                </c:pt>
                <c:pt idx="4">
                  <c:v>-1250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'JUL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estimates'!$D$20:$H$20</c:f>
              <c:numCache>
                <c:formatCode>#,##0</c:formatCode>
                <c:ptCount val="5"/>
                <c:pt idx="0">
                  <c:v>-19237.5</c:v>
                </c:pt>
                <c:pt idx="1">
                  <c:v>2293.9736499999999</c:v>
                </c:pt>
                <c:pt idx="2">
                  <c:v>-5871</c:v>
                </c:pt>
                <c:pt idx="3">
                  <c:v>-2751</c:v>
                </c:pt>
                <c:pt idx="4">
                  <c:v>-2971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'JUL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estimates'!$D$21:$H$21</c:f>
              <c:numCache>
                <c:formatCode>#,##0</c:formatCode>
                <c:ptCount val="5"/>
                <c:pt idx="0">
                  <c:v>-30618</c:v>
                </c:pt>
                <c:pt idx="1">
                  <c:v>-900.85158999999999</c:v>
                </c:pt>
                <c:pt idx="2">
                  <c:v>-11412</c:v>
                </c:pt>
                <c:pt idx="3">
                  <c:v>-7793</c:v>
                </c:pt>
                <c:pt idx="4">
                  <c:v>-5960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'JUL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estimates'!$D$22:$H$22</c:f>
              <c:numCache>
                <c:formatCode>#,##0</c:formatCode>
                <c:ptCount val="5"/>
                <c:pt idx="0">
                  <c:v>-8509.1612903225814</c:v>
                </c:pt>
                <c:pt idx="1">
                  <c:v>5535.2848193548371</c:v>
                </c:pt>
                <c:pt idx="2">
                  <c:v>-753.09677419354841</c:v>
                </c:pt>
                <c:pt idx="3">
                  <c:v>-440.54838709677421</c:v>
                </c:pt>
                <c:pt idx="4">
                  <c:v>32.967741935483872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'JUL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estimates'!$D$26:$H$26</c:f>
              <c:numCache>
                <c:formatCode>#,##0</c:formatCode>
                <c:ptCount val="5"/>
                <c:pt idx="0">
                  <c:v>-7883</c:v>
                </c:pt>
                <c:pt idx="1">
                  <c:v>5436.3787300000004</c:v>
                </c:pt>
                <c:pt idx="2">
                  <c:v>-790</c:v>
                </c:pt>
                <c:pt idx="3">
                  <c:v>38</c:v>
                </c:pt>
                <c:pt idx="4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'JUL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estimates'!$D$15:$H$15</c:f>
              <c:numCache>
                <c:formatCode>#,##0</c:formatCode>
                <c:ptCount val="5"/>
                <c:pt idx="0">
                  <c:v>6274</c:v>
                </c:pt>
                <c:pt idx="1">
                  <c:v>18638.84893</c:v>
                </c:pt>
                <c:pt idx="2">
                  <c:v>11425</c:v>
                </c:pt>
                <c:pt idx="3">
                  <c:v>2022</c:v>
                </c:pt>
                <c:pt idx="4">
                  <c:v>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'JUL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estimates'!$D$16:$H$16</c:f>
              <c:numCache>
                <c:formatCode>#,##0</c:formatCode>
                <c:ptCount val="5"/>
                <c:pt idx="0">
                  <c:v>2752.5</c:v>
                </c:pt>
                <c:pt idx="1">
                  <c:v>8532.383855</c:v>
                </c:pt>
                <c:pt idx="2">
                  <c:v>4946</c:v>
                </c:pt>
                <c:pt idx="3">
                  <c:v>136</c:v>
                </c:pt>
                <c:pt idx="4">
                  <c:v>2795.5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'JUL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20 MOS estimates'!$D$17:$H$17</c:f>
              <c:numCache>
                <c:formatCode>#,##0</c:formatCode>
                <c:ptCount val="5"/>
                <c:pt idx="0">
                  <c:v>-4209</c:v>
                </c:pt>
                <c:pt idx="1">
                  <c:v>6342.0000399999999</c:v>
                </c:pt>
                <c:pt idx="2">
                  <c:v>1240</c:v>
                </c:pt>
                <c:pt idx="3">
                  <c:v>74</c:v>
                </c:pt>
                <c:pt idx="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'JUL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'JUL 20 MOS estimates'!$K$5:$K$35</c:f>
              <c:numCache>
                <c:formatCode>#,##0</c:formatCode>
                <c:ptCount val="31"/>
                <c:pt idx="0">
                  <c:v>6274</c:v>
                </c:pt>
                <c:pt idx="1">
                  <c:v>3889</c:v>
                </c:pt>
                <c:pt idx="2">
                  <c:v>1616</c:v>
                </c:pt>
                <c:pt idx="3">
                  <c:v>203</c:v>
                </c:pt>
                <c:pt idx="4">
                  <c:v>-707</c:v>
                </c:pt>
                <c:pt idx="5">
                  <c:v>-2297</c:v>
                </c:pt>
                <c:pt idx="6">
                  <c:v>-3453</c:v>
                </c:pt>
                <c:pt idx="7">
                  <c:v>-3852</c:v>
                </c:pt>
                <c:pt idx="8">
                  <c:v>-4566</c:v>
                </c:pt>
                <c:pt idx="9">
                  <c:v>-4730</c:v>
                </c:pt>
                <c:pt idx="10">
                  <c:v>-5702</c:v>
                </c:pt>
                <c:pt idx="11">
                  <c:v>-5938</c:v>
                </c:pt>
                <c:pt idx="12">
                  <c:v>-6219</c:v>
                </c:pt>
                <c:pt idx="13">
                  <c:v>-6586</c:v>
                </c:pt>
                <c:pt idx="14">
                  <c:v>-6810</c:v>
                </c:pt>
                <c:pt idx="15">
                  <c:v>-7883</c:v>
                </c:pt>
                <c:pt idx="16">
                  <c:v>-8470</c:v>
                </c:pt>
                <c:pt idx="17">
                  <c:v>-9330</c:v>
                </c:pt>
                <c:pt idx="18">
                  <c:v>-9779</c:v>
                </c:pt>
                <c:pt idx="19">
                  <c:v>-10073</c:v>
                </c:pt>
                <c:pt idx="20">
                  <c:v>-10528</c:v>
                </c:pt>
                <c:pt idx="21">
                  <c:v>-11625</c:v>
                </c:pt>
                <c:pt idx="22">
                  <c:v>-12026</c:v>
                </c:pt>
                <c:pt idx="23">
                  <c:v>-12919</c:v>
                </c:pt>
                <c:pt idx="24">
                  <c:v>-13693</c:v>
                </c:pt>
                <c:pt idx="25">
                  <c:v>-15836</c:v>
                </c:pt>
                <c:pt idx="26">
                  <c:v>-16572</c:v>
                </c:pt>
                <c:pt idx="27">
                  <c:v>-17079</c:v>
                </c:pt>
                <c:pt idx="28">
                  <c:v>-17769</c:v>
                </c:pt>
                <c:pt idx="29">
                  <c:v>-20706</c:v>
                </c:pt>
                <c:pt idx="30">
                  <c:v>-30618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'JUL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'JUL 20 MOS estimates'!$L$5:$L$35</c:f>
              <c:numCache>
                <c:formatCode>#,##0</c:formatCode>
                <c:ptCount val="31"/>
                <c:pt idx="0">
                  <c:v>18638.84893</c:v>
                </c:pt>
                <c:pt idx="1">
                  <c:v>9800.9991800000007</c:v>
                </c:pt>
                <c:pt idx="2">
                  <c:v>7263.7685300000003</c:v>
                </c:pt>
                <c:pt idx="3">
                  <c:v>7122.9638599999998</c:v>
                </c:pt>
                <c:pt idx="4">
                  <c:v>6938.25389</c:v>
                </c:pt>
                <c:pt idx="5">
                  <c:v>6665.5626599999996</c:v>
                </c:pt>
                <c:pt idx="6">
                  <c:v>6493.0802700000004</c:v>
                </c:pt>
                <c:pt idx="7">
                  <c:v>6394.0002599999998</c:v>
                </c:pt>
                <c:pt idx="8">
                  <c:v>6289.99982</c:v>
                </c:pt>
                <c:pt idx="9">
                  <c:v>6141.34087</c:v>
                </c:pt>
                <c:pt idx="10">
                  <c:v>6067.9386100000002</c:v>
                </c:pt>
                <c:pt idx="11">
                  <c:v>5984.3900299999996</c:v>
                </c:pt>
                <c:pt idx="12">
                  <c:v>5851.7764200000001</c:v>
                </c:pt>
                <c:pt idx="13">
                  <c:v>5643.63346</c:v>
                </c:pt>
                <c:pt idx="14">
                  <c:v>5498.9992700000003</c:v>
                </c:pt>
                <c:pt idx="15">
                  <c:v>5436.3787300000004</c:v>
                </c:pt>
                <c:pt idx="16">
                  <c:v>5287.3881899999997</c:v>
                </c:pt>
                <c:pt idx="17">
                  <c:v>5217.3131199999998</c:v>
                </c:pt>
                <c:pt idx="18">
                  <c:v>4863.3799099999997</c:v>
                </c:pt>
                <c:pt idx="19">
                  <c:v>4727.6907799999999</c:v>
                </c:pt>
                <c:pt idx="20">
                  <c:v>4618.9403199999997</c:v>
                </c:pt>
                <c:pt idx="21">
                  <c:v>4516.0005499999997</c:v>
                </c:pt>
                <c:pt idx="22">
                  <c:v>4348.0003299999998</c:v>
                </c:pt>
                <c:pt idx="23">
                  <c:v>4186.0696699999999</c:v>
                </c:pt>
                <c:pt idx="24">
                  <c:v>3987.0007599999999</c:v>
                </c:pt>
                <c:pt idx="25">
                  <c:v>3539.8354599999998</c:v>
                </c:pt>
                <c:pt idx="26">
                  <c:v>3371.1700300000002</c:v>
                </c:pt>
                <c:pt idx="27">
                  <c:v>3012.0097799999999</c:v>
                </c:pt>
                <c:pt idx="28">
                  <c:v>2582.94776</c:v>
                </c:pt>
                <c:pt idx="29">
                  <c:v>2004.99954</c:v>
                </c:pt>
                <c:pt idx="30">
                  <c:v>-900.85158999999999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'JUL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'JUL 20 MOS estimates'!$M$5:$M$35</c:f>
              <c:numCache>
                <c:formatCode>#,##0</c:formatCode>
                <c:ptCount val="31"/>
                <c:pt idx="0">
                  <c:v>11425</c:v>
                </c:pt>
                <c:pt idx="1">
                  <c:v>5771</c:v>
                </c:pt>
                <c:pt idx="2">
                  <c:v>4121</c:v>
                </c:pt>
                <c:pt idx="3">
                  <c:v>3296</c:v>
                </c:pt>
                <c:pt idx="4">
                  <c:v>2971</c:v>
                </c:pt>
                <c:pt idx="5">
                  <c:v>2669</c:v>
                </c:pt>
                <c:pt idx="6">
                  <c:v>2236</c:v>
                </c:pt>
                <c:pt idx="7">
                  <c:v>1409</c:v>
                </c:pt>
                <c:pt idx="8">
                  <c:v>1071</c:v>
                </c:pt>
                <c:pt idx="9">
                  <c:v>763</c:v>
                </c:pt>
                <c:pt idx="10">
                  <c:v>490</c:v>
                </c:pt>
                <c:pt idx="11">
                  <c:v>261</c:v>
                </c:pt>
                <c:pt idx="12">
                  <c:v>0</c:v>
                </c:pt>
                <c:pt idx="13">
                  <c:v>-315</c:v>
                </c:pt>
                <c:pt idx="14">
                  <c:v>-583</c:v>
                </c:pt>
                <c:pt idx="15">
                  <c:v>-790</c:v>
                </c:pt>
                <c:pt idx="16">
                  <c:v>-1211</c:v>
                </c:pt>
                <c:pt idx="17">
                  <c:v>-1448</c:v>
                </c:pt>
                <c:pt idx="18">
                  <c:v>-1906</c:v>
                </c:pt>
                <c:pt idx="19">
                  <c:v>-2083</c:v>
                </c:pt>
                <c:pt idx="20">
                  <c:v>-2297</c:v>
                </c:pt>
                <c:pt idx="21">
                  <c:v>-2454</c:v>
                </c:pt>
                <c:pt idx="22">
                  <c:v>-3019</c:v>
                </c:pt>
                <c:pt idx="23">
                  <c:v>-3200</c:v>
                </c:pt>
                <c:pt idx="24">
                  <c:v>-3745</c:v>
                </c:pt>
                <c:pt idx="25">
                  <c:v>-4241</c:v>
                </c:pt>
                <c:pt idx="26">
                  <c:v>-4522</c:v>
                </c:pt>
                <c:pt idx="27">
                  <c:v>-4861</c:v>
                </c:pt>
                <c:pt idx="28">
                  <c:v>-5543</c:v>
                </c:pt>
                <c:pt idx="29">
                  <c:v>-6199</c:v>
                </c:pt>
                <c:pt idx="30">
                  <c:v>-11412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'JUL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'JUL 20 MOS estimates'!$N$5:$N$35</c:f>
              <c:numCache>
                <c:formatCode>#,##0</c:formatCode>
                <c:ptCount val="31"/>
                <c:pt idx="0">
                  <c:v>2022</c:v>
                </c:pt>
                <c:pt idx="1">
                  <c:v>142</c:v>
                </c:pt>
                <c:pt idx="2">
                  <c:v>130</c:v>
                </c:pt>
                <c:pt idx="3">
                  <c:v>117</c:v>
                </c:pt>
                <c:pt idx="4">
                  <c:v>103</c:v>
                </c:pt>
                <c:pt idx="5">
                  <c:v>96</c:v>
                </c:pt>
                <c:pt idx="6">
                  <c:v>84</c:v>
                </c:pt>
                <c:pt idx="7">
                  <c:v>78</c:v>
                </c:pt>
                <c:pt idx="8">
                  <c:v>70</c:v>
                </c:pt>
                <c:pt idx="9">
                  <c:v>68</c:v>
                </c:pt>
                <c:pt idx="10">
                  <c:v>66</c:v>
                </c:pt>
                <c:pt idx="11">
                  <c:v>61</c:v>
                </c:pt>
                <c:pt idx="12">
                  <c:v>55</c:v>
                </c:pt>
                <c:pt idx="13">
                  <c:v>52</c:v>
                </c:pt>
                <c:pt idx="14">
                  <c:v>42</c:v>
                </c:pt>
                <c:pt idx="15">
                  <c:v>38</c:v>
                </c:pt>
                <c:pt idx="16">
                  <c:v>35</c:v>
                </c:pt>
                <c:pt idx="17">
                  <c:v>32</c:v>
                </c:pt>
                <c:pt idx="18">
                  <c:v>27</c:v>
                </c:pt>
                <c:pt idx="19">
                  <c:v>23</c:v>
                </c:pt>
                <c:pt idx="20">
                  <c:v>21</c:v>
                </c:pt>
                <c:pt idx="21">
                  <c:v>17</c:v>
                </c:pt>
                <c:pt idx="22">
                  <c:v>13</c:v>
                </c:pt>
                <c:pt idx="23">
                  <c:v>-31</c:v>
                </c:pt>
                <c:pt idx="24">
                  <c:v>-92</c:v>
                </c:pt>
                <c:pt idx="25">
                  <c:v>-695</c:v>
                </c:pt>
                <c:pt idx="26">
                  <c:v>-1278</c:v>
                </c:pt>
                <c:pt idx="27">
                  <c:v>-1658</c:v>
                </c:pt>
                <c:pt idx="28">
                  <c:v>-2371</c:v>
                </c:pt>
                <c:pt idx="29">
                  <c:v>-3131</c:v>
                </c:pt>
                <c:pt idx="30">
                  <c:v>-7793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'JUL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'JUL 20 MOS estimates'!$O$5:$O$35</c:f>
              <c:numCache>
                <c:formatCode>#,##0</c:formatCode>
                <c:ptCount val="31"/>
                <c:pt idx="0">
                  <c:v>5081</c:v>
                </c:pt>
                <c:pt idx="1">
                  <c:v>3078</c:v>
                </c:pt>
                <c:pt idx="2">
                  <c:v>2513</c:v>
                </c:pt>
                <c:pt idx="3">
                  <c:v>2119</c:v>
                </c:pt>
                <c:pt idx="4">
                  <c:v>1716</c:v>
                </c:pt>
                <c:pt idx="5">
                  <c:v>1634</c:v>
                </c:pt>
                <c:pt idx="6">
                  <c:v>1501</c:v>
                </c:pt>
                <c:pt idx="7">
                  <c:v>1311</c:v>
                </c:pt>
                <c:pt idx="8">
                  <c:v>1195</c:v>
                </c:pt>
                <c:pt idx="9">
                  <c:v>1005</c:v>
                </c:pt>
                <c:pt idx="10">
                  <c:v>949</c:v>
                </c:pt>
                <c:pt idx="11">
                  <c:v>824</c:v>
                </c:pt>
                <c:pt idx="12">
                  <c:v>702</c:v>
                </c:pt>
                <c:pt idx="13">
                  <c:v>544</c:v>
                </c:pt>
                <c:pt idx="14">
                  <c:v>419</c:v>
                </c:pt>
                <c:pt idx="15">
                  <c:v>261</c:v>
                </c:pt>
                <c:pt idx="16">
                  <c:v>55</c:v>
                </c:pt>
                <c:pt idx="17">
                  <c:v>-88</c:v>
                </c:pt>
                <c:pt idx="18">
                  <c:v>-234</c:v>
                </c:pt>
                <c:pt idx="19">
                  <c:v>-489</c:v>
                </c:pt>
                <c:pt idx="20">
                  <c:v>-705</c:v>
                </c:pt>
                <c:pt idx="21">
                  <c:v>-975</c:v>
                </c:pt>
                <c:pt idx="22">
                  <c:v>-1193</c:v>
                </c:pt>
                <c:pt idx="23">
                  <c:v>-1307</c:v>
                </c:pt>
                <c:pt idx="24">
                  <c:v>-1523</c:v>
                </c:pt>
                <c:pt idx="25">
                  <c:v>-1566</c:v>
                </c:pt>
                <c:pt idx="26">
                  <c:v>-1753</c:v>
                </c:pt>
                <c:pt idx="27">
                  <c:v>-2150</c:v>
                </c:pt>
                <c:pt idx="28">
                  <c:v>-2399</c:v>
                </c:pt>
                <c:pt idx="29">
                  <c:v>-3543</c:v>
                </c:pt>
                <c:pt idx="30">
                  <c:v>-5960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'AUG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estimates'!$D$19:$H$19</c:f>
              <c:numCache>
                <c:formatCode>#,##0</c:formatCode>
                <c:ptCount val="5"/>
                <c:pt idx="0">
                  <c:v>-9588.5</c:v>
                </c:pt>
                <c:pt idx="1">
                  <c:v>3703.0342099999998</c:v>
                </c:pt>
                <c:pt idx="2">
                  <c:v>-3317.5</c:v>
                </c:pt>
                <c:pt idx="3">
                  <c:v>-3</c:v>
                </c:pt>
                <c:pt idx="4">
                  <c:v>-597.5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'AUG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estimates'!$D$20:$H$20</c:f>
              <c:numCache>
                <c:formatCode>#,##0</c:formatCode>
                <c:ptCount val="5"/>
                <c:pt idx="0">
                  <c:v>-15453.5</c:v>
                </c:pt>
                <c:pt idx="1">
                  <c:v>2059.8801349999999</c:v>
                </c:pt>
                <c:pt idx="2">
                  <c:v>-6480</c:v>
                </c:pt>
                <c:pt idx="3">
                  <c:v>-2151.5</c:v>
                </c:pt>
                <c:pt idx="4">
                  <c:v>-2797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'AUG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estimates'!$D$21:$H$21</c:f>
              <c:numCache>
                <c:formatCode>#,##0</c:formatCode>
                <c:ptCount val="5"/>
                <c:pt idx="0">
                  <c:v>-21577</c:v>
                </c:pt>
                <c:pt idx="1">
                  <c:v>-440.00022999999999</c:v>
                </c:pt>
                <c:pt idx="2">
                  <c:v>-10860</c:v>
                </c:pt>
                <c:pt idx="3">
                  <c:v>-9939</c:v>
                </c:pt>
                <c:pt idx="4">
                  <c:v>-7133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'AUG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estimates'!$D$22:$H$22</c:f>
              <c:numCache>
                <c:formatCode>#,##0</c:formatCode>
                <c:ptCount val="5"/>
                <c:pt idx="0">
                  <c:v>-5224.7419354838712</c:v>
                </c:pt>
                <c:pt idx="1">
                  <c:v>4970.6245467741937</c:v>
                </c:pt>
                <c:pt idx="2">
                  <c:v>-857.90322580645159</c:v>
                </c:pt>
                <c:pt idx="3">
                  <c:v>-438.25806451612902</c:v>
                </c:pt>
                <c:pt idx="4">
                  <c:v>726.58064516129036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'AUG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estimates'!$D$26:$H$26</c:f>
              <c:numCache>
                <c:formatCode>#,##0</c:formatCode>
                <c:ptCount val="5"/>
                <c:pt idx="0">
                  <c:v>-5642</c:v>
                </c:pt>
                <c:pt idx="1">
                  <c:v>4874.3928100000003</c:v>
                </c:pt>
                <c:pt idx="2">
                  <c:v>-852</c:v>
                </c:pt>
                <c:pt idx="3">
                  <c:v>35</c:v>
                </c:pt>
                <c:pt idx="4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'AUG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estimates'!$D$15:$H$15</c:f>
              <c:numCache>
                <c:formatCode>#,##0</c:formatCode>
                <c:ptCount val="5"/>
                <c:pt idx="0">
                  <c:v>16076</c:v>
                </c:pt>
                <c:pt idx="1">
                  <c:v>10913.999620000001</c:v>
                </c:pt>
                <c:pt idx="2">
                  <c:v>11396</c:v>
                </c:pt>
                <c:pt idx="3">
                  <c:v>890</c:v>
                </c:pt>
                <c:pt idx="4">
                  <c:v>11859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'AUG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estimates'!$D$16:$H$16</c:f>
              <c:numCache>
                <c:formatCode>#,##0</c:formatCode>
                <c:ptCount val="5"/>
                <c:pt idx="0">
                  <c:v>6166.5</c:v>
                </c:pt>
                <c:pt idx="1">
                  <c:v>8138.0000099999997</c:v>
                </c:pt>
                <c:pt idx="2">
                  <c:v>5414.5</c:v>
                </c:pt>
                <c:pt idx="3">
                  <c:v>129</c:v>
                </c:pt>
                <c:pt idx="4">
                  <c:v>4026.5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'AUG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20 MOS estimates'!$D$17:$H$17</c:f>
              <c:numCache>
                <c:formatCode>#,##0</c:formatCode>
                <c:ptCount val="5"/>
                <c:pt idx="0">
                  <c:v>-1317.5</c:v>
                </c:pt>
                <c:pt idx="1">
                  <c:v>6117.6627549999994</c:v>
                </c:pt>
                <c:pt idx="2">
                  <c:v>1248.5</c:v>
                </c:pt>
                <c:pt idx="3">
                  <c:v>60</c:v>
                </c:pt>
                <c:pt idx="4">
                  <c:v>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'AUG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'AUG 20 MOS estimates'!$K$5:$K$35</c:f>
              <c:numCache>
                <c:formatCode>#,##0</c:formatCode>
                <c:ptCount val="31"/>
                <c:pt idx="0">
                  <c:v>16076</c:v>
                </c:pt>
                <c:pt idx="1">
                  <c:v>8191</c:v>
                </c:pt>
                <c:pt idx="2">
                  <c:v>4142</c:v>
                </c:pt>
                <c:pt idx="3">
                  <c:v>3624</c:v>
                </c:pt>
                <c:pt idx="4">
                  <c:v>2197</c:v>
                </c:pt>
                <c:pt idx="5">
                  <c:v>1041</c:v>
                </c:pt>
                <c:pt idx="6">
                  <c:v>-421</c:v>
                </c:pt>
                <c:pt idx="7">
                  <c:v>-887</c:v>
                </c:pt>
                <c:pt idx="8">
                  <c:v>-1748</c:v>
                </c:pt>
                <c:pt idx="9">
                  <c:v>-2509</c:v>
                </c:pt>
                <c:pt idx="10">
                  <c:v>-2951</c:v>
                </c:pt>
                <c:pt idx="11">
                  <c:v>-3670</c:v>
                </c:pt>
                <c:pt idx="12">
                  <c:v>-4632</c:v>
                </c:pt>
                <c:pt idx="13">
                  <c:v>-5115</c:v>
                </c:pt>
                <c:pt idx="14">
                  <c:v>-5316</c:v>
                </c:pt>
                <c:pt idx="15">
                  <c:v>-5642</c:v>
                </c:pt>
                <c:pt idx="16">
                  <c:v>-6242</c:v>
                </c:pt>
                <c:pt idx="17">
                  <c:v>-6796</c:v>
                </c:pt>
                <c:pt idx="18">
                  <c:v>-7034</c:v>
                </c:pt>
                <c:pt idx="19">
                  <c:v>-7579</c:v>
                </c:pt>
                <c:pt idx="20">
                  <c:v>-8337</c:v>
                </c:pt>
                <c:pt idx="21">
                  <c:v>-8618</c:v>
                </c:pt>
                <c:pt idx="22">
                  <c:v>-9210</c:v>
                </c:pt>
                <c:pt idx="23">
                  <c:v>-9967</c:v>
                </c:pt>
                <c:pt idx="24">
                  <c:v>-10653</c:v>
                </c:pt>
                <c:pt idx="25">
                  <c:v>-11566</c:v>
                </c:pt>
                <c:pt idx="26">
                  <c:v>-12459</c:v>
                </c:pt>
                <c:pt idx="27">
                  <c:v>-13402</c:v>
                </c:pt>
                <c:pt idx="28">
                  <c:v>-14639</c:v>
                </c:pt>
                <c:pt idx="29">
                  <c:v>-16268</c:v>
                </c:pt>
                <c:pt idx="30">
                  <c:v>-21577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'AUG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'AUG 20 MOS estimates'!$L$5:$L$35</c:f>
              <c:numCache>
                <c:formatCode>#,##0</c:formatCode>
                <c:ptCount val="31"/>
                <c:pt idx="0">
                  <c:v>10913.999620000001</c:v>
                </c:pt>
                <c:pt idx="1">
                  <c:v>8627.9996699999992</c:v>
                </c:pt>
                <c:pt idx="2">
                  <c:v>7648.0003500000003</c:v>
                </c:pt>
                <c:pt idx="3">
                  <c:v>7296.9996000000001</c:v>
                </c:pt>
                <c:pt idx="4">
                  <c:v>6856.9997199999998</c:v>
                </c:pt>
                <c:pt idx="5">
                  <c:v>6647.0096899999999</c:v>
                </c:pt>
                <c:pt idx="6">
                  <c:v>6320.9996000000001</c:v>
                </c:pt>
                <c:pt idx="7">
                  <c:v>6191.3261499999999</c:v>
                </c:pt>
                <c:pt idx="8">
                  <c:v>6043.9993599999998</c:v>
                </c:pt>
                <c:pt idx="9">
                  <c:v>5970.14221</c:v>
                </c:pt>
                <c:pt idx="10">
                  <c:v>5795.5859399999999</c:v>
                </c:pt>
                <c:pt idx="11">
                  <c:v>5561.7681899999998</c:v>
                </c:pt>
                <c:pt idx="12">
                  <c:v>5501.3111399999998</c:v>
                </c:pt>
                <c:pt idx="13">
                  <c:v>5315.9988899999998</c:v>
                </c:pt>
                <c:pt idx="14">
                  <c:v>5098.2622300000003</c:v>
                </c:pt>
                <c:pt idx="15">
                  <c:v>4874.3928100000003</c:v>
                </c:pt>
                <c:pt idx="16">
                  <c:v>4727.0337</c:v>
                </c:pt>
                <c:pt idx="17">
                  <c:v>4550.3144199999997</c:v>
                </c:pt>
                <c:pt idx="18">
                  <c:v>4325.9998800000003</c:v>
                </c:pt>
                <c:pt idx="19">
                  <c:v>4258.9993400000003</c:v>
                </c:pt>
                <c:pt idx="20">
                  <c:v>4175.0003800000004</c:v>
                </c:pt>
                <c:pt idx="21">
                  <c:v>4078.0005299999998</c:v>
                </c:pt>
                <c:pt idx="22">
                  <c:v>3865.5000300000002</c:v>
                </c:pt>
                <c:pt idx="23">
                  <c:v>3540.5683899999999</c:v>
                </c:pt>
                <c:pt idx="24">
                  <c:v>3402.4101500000002</c:v>
                </c:pt>
                <c:pt idx="25">
                  <c:v>3219.97937</c:v>
                </c:pt>
                <c:pt idx="26">
                  <c:v>2999.9997199999998</c:v>
                </c:pt>
                <c:pt idx="27">
                  <c:v>2600.9998300000002</c:v>
                </c:pt>
                <c:pt idx="28">
                  <c:v>2310.2675599999998</c:v>
                </c:pt>
                <c:pt idx="29">
                  <c:v>1809.49271</c:v>
                </c:pt>
                <c:pt idx="30">
                  <c:v>-440.00022999999999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'AUG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'AUG 20 MOS estimates'!$M$5:$M$35</c:f>
              <c:numCache>
                <c:formatCode>#,##0</c:formatCode>
                <c:ptCount val="31"/>
                <c:pt idx="0">
                  <c:v>11396</c:v>
                </c:pt>
                <c:pt idx="1">
                  <c:v>5766</c:v>
                </c:pt>
                <c:pt idx="2">
                  <c:v>5063</c:v>
                </c:pt>
                <c:pt idx="3">
                  <c:v>3937</c:v>
                </c:pt>
                <c:pt idx="4">
                  <c:v>3168</c:v>
                </c:pt>
                <c:pt idx="5">
                  <c:v>2428</c:v>
                </c:pt>
                <c:pt idx="6">
                  <c:v>1636</c:v>
                </c:pt>
                <c:pt idx="7">
                  <c:v>1375</c:v>
                </c:pt>
                <c:pt idx="8">
                  <c:v>1122</c:v>
                </c:pt>
                <c:pt idx="9">
                  <c:v>670</c:v>
                </c:pt>
                <c:pt idx="10">
                  <c:v>476</c:v>
                </c:pt>
                <c:pt idx="11">
                  <c:v>52</c:v>
                </c:pt>
                <c:pt idx="12">
                  <c:v>-301</c:v>
                </c:pt>
                <c:pt idx="13">
                  <c:v>-614</c:v>
                </c:pt>
                <c:pt idx="14">
                  <c:v>-729</c:v>
                </c:pt>
                <c:pt idx="15">
                  <c:v>-852</c:v>
                </c:pt>
                <c:pt idx="16">
                  <c:v>-1309</c:v>
                </c:pt>
                <c:pt idx="17">
                  <c:v>-1502</c:v>
                </c:pt>
                <c:pt idx="18">
                  <c:v>-1993</c:v>
                </c:pt>
                <c:pt idx="19">
                  <c:v>-2419</c:v>
                </c:pt>
                <c:pt idx="20">
                  <c:v>-2800</c:v>
                </c:pt>
                <c:pt idx="21">
                  <c:v>-3059</c:v>
                </c:pt>
                <c:pt idx="22">
                  <c:v>-3266</c:v>
                </c:pt>
                <c:pt idx="23">
                  <c:v>-3369</c:v>
                </c:pt>
                <c:pt idx="24">
                  <c:v>-3828</c:v>
                </c:pt>
                <c:pt idx="25">
                  <c:v>-4044</c:v>
                </c:pt>
                <c:pt idx="26">
                  <c:v>-4731</c:v>
                </c:pt>
                <c:pt idx="27">
                  <c:v>-5048</c:v>
                </c:pt>
                <c:pt idx="28">
                  <c:v>-6120</c:v>
                </c:pt>
                <c:pt idx="29">
                  <c:v>-6840</c:v>
                </c:pt>
                <c:pt idx="30">
                  <c:v>-10860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'AUG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'AUG 20 MOS estimates'!$N$5:$N$35</c:f>
              <c:numCache>
                <c:formatCode>#,##0</c:formatCode>
                <c:ptCount val="31"/>
                <c:pt idx="0">
                  <c:v>890</c:v>
                </c:pt>
                <c:pt idx="1">
                  <c:v>147</c:v>
                </c:pt>
                <c:pt idx="2">
                  <c:v>111</c:v>
                </c:pt>
                <c:pt idx="3">
                  <c:v>86</c:v>
                </c:pt>
                <c:pt idx="4">
                  <c:v>75</c:v>
                </c:pt>
                <c:pt idx="5">
                  <c:v>73</c:v>
                </c:pt>
                <c:pt idx="6">
                  <c:v>67</c:v>
                </c:pt>
                <c:pt idx="7">
                  <c:v>61</c:v>
                </c:pt>
                <c:pt idx="8">
                  <c:v>59</c:v>
                </c:pt>
                <c:pt idx="9">
                  <c:v>57</c:v>
                </c:pt>
                <c:pt idx="10">
                  <c:v>56</c:v>
                </c:pt>
                <c:pt idx="11">
                  <c:v>52</c:v>
                </c:pt>
                <c:pt idx="12">
                  <c:v>48</c:v>
                </c:pt>
                <c:pt idx="13">
                  <c:v>44</c:v>
                </c:pt>
                <c:pt idx="14">
                  <c:v>39</c:v>
                </c:pt>
                <c:pt idx="15">
                  <c:v>35</c:v>
                </c:pt>
                <c:pt idx="16">
                  <c:v>32</c:v>
                </c:pt>
                <c:pt idx="17">
                  <c:v>30</c:v>
                </c:pt>
                <c:pt idx="18">
                  <c:v>28</c:v>
                </c:pt>
                <c:pt idx="19">
                  <c:v>23</c:v>
                </c:pt>
                <c:pt idx="20">
                  <c:v>19</c:v>
                </c:pt>
                <c:pt idx="21">
                  <c:v>13</c:v>
                </c:pt>
                <c:pt idx="22">
                  <c:v>4</c:v>
                </c:pt>
                <c:pt idx="23">
                  <c:v>-10</c:v>
                </c:pt>
                <c:pt idx="24">
                  <c:v>-91</c:v>
                </c:pt>
                <c:pt idx="25">
                  <c:v>-199</c:v>
                </c:pt>
                <c:pt idx="26">
                  <c:v>-329</c:v>
                </c:pt>
                <c:pt idx="27">
                  <c:v>-764</c:v>
                </c:pt>
                <c:pt idx="28">
                  <c:v>-1713</c:v>
                </c:pt>
                <c:pt idx="29">
                  <c:v>-2590</c:v>
                </c:pt>
                <c:pt idx="30">
                  <c:v>-9939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'AUG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'AUG 20 MOS estimates'!$O$5:$O$35</c:f>
              <c:numCache>
                <c:formatCode>#,##0</c:formatCode>
                <c:ptCount val="31"/>
                <c:pt idx="0">
                  <c:v>11859</c:v>
                </c:pt>
                <c:pt idx="1">
                  <c:v>4553</c:v>
                </c:pt>
                <c:pt idx="2">
                  <c:v>3500</c:v>
                </c:pt>
                <c:pt idx="3">
                  <c:v>3093</c:v>
                </c:pt>
                <c:pt idx="4">
                  <c:v>2795</c:v>
                </c:pt>
                <c:pt idx="5">
                  <c:v>2527</c:v>
                </c:pt>
                <c:pt idx="6">
                  <c:v>2340</c:v>
                </c:pt>
                <c:pt idx="7">
                  <c:v>1903</c:v>
                </c:pt>
                <c:pt idx="8">
                  <c:v>1811</c:v>
                </c:pt>
                <c:pt idx="9">
                  <c:v>1629</c:v>
                </c:pt>
                <c:pt idx="10">
                  <c:v>1383</c:v>
                </c:pt>
                <c:pt idx="11">
                  <c:v>1239</c:v>
                </c:pt>
                <c:pt idx="12">
                  <c:v>983</c:v>
                </c:pt>
                <c:pt idx="13">
                  <c:v>781</c:v>
                </c:pt>
                <c:pt idx="14">
                  <c:v>620</c:v>
                </c:pt>
                <c:pt idx="15">
                  <c:v>540</c:v>
                </c:pt>
                <c:pt idx="16">
                  <c:v>432</c:v>
                </c:pt>
                <c:pt idx="17">
                  <c:v>297</c:v>
                </c:pt>
                <c:pt idx="18">
                  <c:v>140</c:v>
                </c:pt>
                <c:pt idx="19">
                  <c:v>97</c:v>
                </c:pt>
                <c:pt idx="20">
                  <c:v>-110</c:v>
                </c:pt>
                <c:pt idx="21">
                  <c:v>-416</c:v>
                </c:pt>
                <c:pt idx="22">
                  <c:v>-527</c:v>
                </c:pt>
                <c:pt idx="23">
                  <c:v>-668</c:v>
                </c:pt>
                <c:pt idx="24">
                  <c:v>-911</c:v>
                </c:pt>
                <c:pt idx="25">
                  <c:v>-1136</c:v>
                </c:pt>
                <c:pt idx="26">
                  <c:v>-1511</c:v>
                </c:pt>
                <c:pt idx="27">
                  <c:v>-1992</c:v>
                </c:pt>
                <c:pt idx="28">
                  <c:v>-2550</c:v>
                </c:pt>
                <c:pt idx="29">
                  <c:v>-3044</c:v>
                </c:pt>
                <c:pt idx="30">
                  <c:v>-7133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ollross\Documents\Trusted%20Location\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12</v>
          </cell>
        </row>
        <row r="6">
          <cell r="M6">
            <v>1</v>
          </cell>
        </row>
        <row r="7">
          <cell r="M7">
            <v>2</v>
          </cell>
        </row>
      </sheetData>
      <sheetData sheetId="1">
        <row r="2">
          <cell r="Z2" t="str">
            <v>Sydney MSP</v>
          </cell>
        </row>
      </sheetData>
      <sheetData sheetId="2">
        <row r="4">
          <cell r="K4" t="str">
            <v>Sydney MSP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M39" sqref="M39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22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12956</v>
      </c>
      <c r="E5" s="39">
        <v>12255.929690000001</v>
      </c>
      <c r="F5" s="39">
        <v>12253</v>
      </c>
      <c r="G5" s="39">
        <v>135</v>
      </c>
      <c r="H5" s="39">
        <v>5017</v>
      </c>
      <c r="I5" s="1">
        <v>1</v>
      </c>
      <c r="J5" s="42">
        <v>1</v>
      </c>
      <c r="K5" s="75">
        <v>12956</v>
      </c>
      <c r="L5" s="76">
        <v>12255.929690000001</v>
      </c>
      <c r="M5" s="76">
        <v>12253</v>
      </c>
      <c r="N5" s="76">
        <v>135</v>
      </c>
      <c r="O5" s="77">
        <v>5017</v>
      </c>
      <c r="AC5"/>
      <c r="AD5" s="2"/>
      <c r="AE5" s="6"/>
    </row>
    <row r="6" spans="2:31" ht="12.75" x14ac:dyDescent="0.2">
      <c r="B6" s="41"/>
      <c r="C6" s="40" t="s">
        <v>13</v>
      </c>
      <c r="D6" s="39">
        <v>23284</v>
      </c>
      <c r="E6" s="39">
        <v>4167.6138000000001</v>
      </c>
      <c r="F6" s="39">
        <v>8687</v>
      </c>
      <c r="G6" s="39">
        <v>17632</v>
      </c>
      <c r="H6" s="39">
        <v>10911</v>
      </c>
      <c r="I6" s="1">
        <v>2</v>
      </c>
      <c r="J6" s="43">
        <v>1</v>
      </c>
      <c r="K6" s="75">
        <v>8661</v>
      </c>
      <c r="L6" s="76">
        <v>9030.1861800000006</v>
      </c>
      <c r="M6" s="76">
        <v>10286</v>
      </c>
      <c r="N6" s="76">
        <v>110</v>
      </c>
      <c r="O6" s="78">
        <v>3155</v>
      </c>
      <c r="AC6"/>
      <c r="AD6" s="2"/>
    </row>
    <row r="7" spans="2:31" ht="12.75" x14ac:dyDescent="0.2">
      <c r="I7" s="1">
        <v>3</v>
      </c>
      <c r="J7" s="43">
        <v>1</v>
      </c>
      <c r="K7" s="75">
        <v>7466</v>
      </c>
      <c r="L7" s="76">
        <v>7990.8379800000002</v>
      </c>
      <c r="M7" s="76">
        <v>7980</v>
      </c>
      <c r="N7" s="76">
        <v>88</v>
      </c>
      <c r="O7" s="78">
        <v>2858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5621</v>
      </c>
      <c r="L8" s="76">
        <v>7606.6274800000001</v>
      </c>
      <c r="M8" s="76">
        <v>6998</v>
      </c>
      <c r="N8" s="76">
        <v>82</v>
      </c>
      <c r="O8" s="78">
        <v>2475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4990</v>
      </c>
      <c r="L9" s="76">
        <v>7498.5964199999999</v>
      </c>
      <c r="M9" s="76">
        <v>3977</v>
      </c>
      <c r="N9" s="76">
        <v>70</v>
      </c>
      <c r="O9" s="78">
        <v>2155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3935</v>
      </c>
      <c r="L10" s="76">
        <v>7269.9340899999997</v>
      </c>
      <c r="M10" s="76">
        <v>3351</v>
      </c>
      <c r="N10" s="76">
        <v>68</v>
      </c>
      <c r="O10" s="78">
        <v>1848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2958</v>
      </c>
      <c r="L11" s="76">
        <v>7087.2155499999999</v>
      </c>
      <c r="M11" s="76">
        <v>2708</v>
      </c>
      <c r="N11" s="76">
        <v>65</v>
      </c>
      <c r="O11" s="78">
        <v>1519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2265</v>
      </c>
      <c r="L12" s="76">
        <v>6804.1413499999999</v>
      </c>
      <c r="M12" s="76">
        <v>2370</v>
      </c>
      <c r="N12" s="76">
        <v>59</v>
      </c>
      <c r="O12" s="78">
        <v>1285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1509</v>
      </c>
      <c r="L13" s="76">
        <v>6685.9997599999997</v>
      </c>
      <c r="M13" s="76">
        <v>2096</v>
      </c>
      <c r="N13" s="76">
        <v>54</v>
      </c>
      <c r="O13" s="78">
        <v>991</v>
      </c>
      <c r="W13" s="5"/>
      <c r="AC13"/>
      <c r="AD13" s="2"/>
    </row>
    <row r="14" spans="2:31" ht="12.75" customHeight="1" x14ac:dyDescent="0.2">
      <c r="C14" s="60"/>
      <c r="D14" s="58" t="s">
        <v>7</v>
      </c>
      <c r="E14" s="58" t="s">
        <v>5</v>
      </c>
      <c r="F14" s="58" t="s">
        <v>6</v>
      </c>
      <c r="G14" s="58" t="s">
        <v>15</v>
      </c>
      <c r="H14" s="59" t="s">
        <v>14</v>
      </c>
      <c r="I14" s="1">
        <v>10</v>
      </c>
      <c r="J14" s="43">
        <v>1</v>
      </c>
      <c r="K14" s="75">
        <v>887</v>
      </c>
      <c r="L14" s="76">
        <v>6444.0001000000002</v>
      </c>
      <c r="M14" s="76">
        <v>1767</v>
      </c>
      <c r="N14" s="76">
        <v>52</v>
      </c>
      <c r="O14" s="78">
        <v>770</v>
      </c>
      <c r="W14" s="5"/>
      <c r="AC14"/>
      <c r="AD14" s="2"/>
    </row>
    <row r="15" spans="2:31" ht="12.75" customHeight="1" x14ac:dyDescent="0.2">
      <c r="C15" s="61" t="s">
        <v>0</v>
      </c>
      <c r="D15" s="76">
        <v>12956</v>
      </c>
      <c r="E15" s="76">
        <v>12255.929690000001</v>
      </c>
      <c r="F15" s="76">
        <v>12253</v>
      </c>
      <c r="G15" s="76">
        <v>135</v>
      </c>
      <c r="H15" s="77">
        <v>5017</v>
      </c>
      <c r="I15" s="1">
        <v>11</v>
      </c>
      <c r="J15" s="43">
        <v>1</v>
      </c>
      <c r="K15" s="75">
        <v>193</v>
      </c>
      <c r="L15" s="76">
        <v>6296.5155400000003</v>
      </c>
      <c r="M15" s="76">
        <v>1617</v>
      </c>
      <c r="N15" s="76">
        <v>47</v>
      </c>
      <c r="O15" s="78">
        <v>572</v>
      </c>
      <c r="W15" s="8"/>
      <c r="AC15"/>
      <c r="AD15" s="2"/>
    </row>
    <row r="16" spans="2:31" ht="12.75" x14ac:dyDescent="0.2">
      <c r="C16" s="62">
        <v>0.95</v>
      </c>
      <c r="D16" s="76">
        <v>8123.2499999999964</v>
      </c>
      <c r="E16" s="76">
        <v>8562.4794899999979</v>
      </c>
      <c r="F16" s="76">
        <v>9248.2999999999938</v>
      </c>
      <c r="G16" s="76">
        <v>100.09999999999994</v>
      </c>
      <c r="H16" s="78">
        <v>3021.349999999999</v>
      </c>
      <c r="I16" s="1">
        <v>12</v>
      </c>
      <c r="J16" s="43">
        <v>1</v>
      </c>
      <c r="K16" s="75">
        <v>-445</v>
      </c>
      <c r="L16" s="76">
        <v>6184.1760199999999</v>
      </c>
      <c r="M16" s="76">
        <v>1421</v>
      </c>
      <c r="N16" s="76">
        <v>45</v>
      </c>
      <c r="O16" s="78">
        <v>529</v>
      </c>
      <c r="W16" s="8"/>
      <c r="AC16"/>
      <c r="AD16" s="2"/>
    </row>
    <row r="17" spans="2:30" ht="12.75" x14ac:dyDescent="0.2">
      <c r="C17" s="63">
        <v>0.75</v>
      </c>
      <c r="D17" s="76">
        <v>2076</v>
      </c>
      <c r="E17" s="76">
        <v>6774.6059525000001</v>
      </c>
      <c r="F17" s="76">
        <v>2301.5</v>
      </c>
      <c r="G17" s="76">
        <v>57.75</v>
      </c>
      <c r="H17" s="78">
        <v>1211.5</v>
      </c>
      <c r="I17" s="1">
        <v>13</v>
      </c>
      <c r="J17" s="43">
        <v>1</v>
      </c>
      <c r="K17" s="75">
        <v>-1112</v>
      </c>
      <c r="L17" s="76">
        <v>6001.4605600000004</v>
      </c>
      <c r="M17" s="76">
        <v>1087</v>
      </c>
      <c r="N17" s="76">
        <v>42</v>
      </c>
      <c r="O17" s="78">
        <v>286</v>
      </c>
      <c r="W17" s="5"/>
      <c r="AC17"/>
      <c r="AD17" s="2"/>
    </row>
    <row r="18" spans="2:30" ht="12.75" x14ac:dyDescent="0.2">
      <c r="C18" s="63">
        <v>0.5</v>
      </c>
      <c r="D18" s="76">
        <v>-2463.5</v>
      </c>
      <c r="E18" s="76">
        <v>5406.2687249999999</v>
      </c>
      <c r="F18" s="76">
        <v>258.5</v>
      </c>
      <c r="G18" s="76">
        <v>28</v>
      </c>
      <c r="H18" s="78">
        <v>-217.5</v>
      </c>
      <c r="I18" s="1">
        <v>14</v>
      </c>
      <c r="J18" s="43">
        <v>1</v>
      </c>
      <c r="K18" s="75">
        <v>-1902</v>
      </c>
      <c r="L18" s="76">
        <v>5780.2842199999996</v>
      </c>
      <c r="M18" s="76">
        <v>540</v>
      </c>
      <c r="N18" s="76">
        <v>40</v>
      </c>
      <c r="O18" s="78">
        <v>81</v>
      </c>
      <c r="W18" s="5"/>
      <c r="AC18"/>
      <c r="AD18" s="2"/>
    </row>
    <row r="19" spans="2:30" ht="12.75" x14ac:dyDescent="0.2">
      <c r="C19" s="63">
        <v>0.25</v>
      </c>
      <c r="D19" s="76">
        <v>-7732.75</v>
      </c>
      <c r="E19" s="76">
        <v>3966.5016599999999</v>
      </c>
      <c r="F19" s="76">
        <v>-1581.5</v>
      </c>
      <c r="G19" s="76">
        <v>-704</v>
      </c>
      <c r="H19" s="78">
        <v>-1220.5</v>
      </c>
      <c r="I19" s="1">
        <v>15</v>
      </c>
      <c r="J19" s="43">
        <v>1</v>
      </c>
      <c r="K19" s="75">
        <v>-2242</v>
      </c>
      <c r="L19" s="76">
        <v>5552.5387899999996</v>
      </c>
      <c r="M19" s="76">
        <v>326</v>
      </c>
      <c r="N19" s="76">
        <v>30</v>
      </c>
      <c r="O19" s="78">
        <v>-123</v>
      </c>
      <c r="P19" s="4"/>
      <c r="W19" s="5"/>
      <c r="AC19"/>
      <c r="AD19" s="2"/>
    </row>
    <row r="20" spans="2:30" ht="12.75" x14ac:dyDescent="0.2">
      <c r="C20" s="62">
        <v>0.05</v>
      </c>
      <c r="D20" s="76">
        <v>-14550.65</v>
      </c>
      <c r="E20" s="76">
        <v>2287.7408745000002</v>
      </c>
      <c r="F20" s="76">
        <v>-5014.7999999999993</v>
      </c>
      <c r="G20" s="76">
        <v>-6720.8499999999995</v>
      </c>
      <c r="H20" s="78">
        <v>-3076.2</v>
      </c>
      <c r="I20" s="1">
        <v>16</v>
      </c>
      <c r="J20" s="43">
        <v>1</v>
      </c>
      <c r="K20" s="75">
        <v>-2685</v>
      </c>
      <c r="L20" s="76">
        <v>5259.9986600000002</v>
      </c>
      <c r="M20" s="76">
        <v>191</v>
      </c>
      <c r="N20" s="76">
        <v>26</v>
      </c>
      <c r="O20" s="78">
        <v>-312</v>
      </c>
      <c r="P20" s="4"/>
      <c r="W20" s="5"/>
      <c r="AC20"/>
      <c r="AD20" s="2"/>
    </row>
    <row r="21" spans="2:30" ht="12.75" x14ac:dyDescent="0.2">
      <c r="C21" s="64" t="s">
        <v>3</v>
      </c>
      <c r="D21" s="76">
        <v>-23284</v>
      </c>
      <c r="E21" s="76">
        <v>-4167.6138000000001</v>
      </c>
      <c r="F21" s="76">
        <v>-8687</v>
      </c>
      <c r="G21" s="76">
        <v>-17632</v>
      </c>
      <c r="H21" s="78">
        <v>-10911</v>
      </c>
      <c r="I21" s="1">
        <v>17</v>
      </c>
      <c r="J21" s="43">
        <v>1</v>
      </c>
      <c r="K21" s="75">
        <v>-3375</v>
      </c>
      <c r="L21" s="76">
        <v>5147.1912899999998</v>
      </c>
      <c r="M21" s="76">
        <v>-98</v>
      </c>
      <c r="N21" s="76">
        <v>23</v>
      </c>
      <c r="O21" s="78">
        <v>-382</v>
      </c>
      <c r="P21" s="4"/>
      <c r="W21" s="5"/>
      <c r="AC21"/>
      <c r="AD21" s="2"/>
    </row>
    <row r="22" spans="2:30" ht="12.75" x14ac:dyDescent="0.2">
      <c r="C22" s="65" t="s">
        <v>1</v>
      </c>
      <c r="D22" s="79">
        <v>-2976.2333333333331</v>
      </c>
      <c r="E22" s="79">
        <v>5306.9609776666684</v>
      </c>
      <c r="F22" s="79">
        <v>748.9</v>
      </c>
      <c r="G22" s="79">
        <v>-1477.1</v>
      </c>
      <c r="H22" s="77">
        <v>-220.4</v>
      </c>
      <c r="I22" s="1">
        <v>18</v>
      </c>
      <c r="J22" s="43">
        <v>1</v>
      </c>
      <c r="K22" s="75">
        <v>-3666</v>
      </c>
      <c r="L22" s="76">
        <v>4844.9999900000003</v>
      </c>
      <c r="M22" s="76">
        <v>-462</v>
      </c>
      <c r="N22" s="76">
        <v>21</v>
      </c>
      <c r="O22" s="78">
        <v>-490</v>
      </c>
      <c r="P22" s="4"/>
      <c r="W22" s="5"/>
    </row>
    <row r="23" spans="2:30" ht="12.75" x14ac:dyDescent="0.2">
      <c r="C23" s="66" t="s">
        <v>4</v>
      </c>
      <c r="D23" s="80">
        <v>7798.7535108495713</v>
      </c>
      <c r="E23" s="80">
        <v>2776.5204121202728</v>
      </c>
      <c r="F23" s="80">
        <v>4441.2908837176055</v>
      </c>
      <c r="G23" s="80">
        <v>3657.3328641662279</v>
      </c>
      <c r="H23" s="81">
        <v>2741.2677107624795</v>
      </c>
      <c r="I23" s="1">
        <v>19</v>
      </c>
      <c r="J23" s="43">
        <v>1</v>
      </c>
      <c r="K23" s="75">
        <v>-4485</v>
      </c>
      <c r="L23" s="76">
        <v>4693.7382500000003</v>
      </c>
      <c r="M23" s="76">
        <v>-909</v>
      </c>
      <c r="N23" s="76">
        <v>19</v>
      </c>
      <c r="O23" s="78">
        <v>-750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67" t="s">
        <v>8</v>
      </c>
      <c r="D24" s="82">
        <v>0.36666666666666664</v>
      </c>
      <c r="E24" s="82">
        <v>0.96666666666666667</v>
      </c>
      <c r="F24" s="82">
        <v>0.53333333333333333</v>
      </c>
      <c r="G24" s="82">
        <v>0.7</v>
      </c>
      <c r="H24" s="83">
        <v>0.46666666666666667</v>
      </c>
      <c r="I24" s="1">
        <v>20</v>
      </c>
      <c r="J24" s="43">
        <v>1</v>
      </c>
      <c r="K24" s="75">
        <v>-5970</v>
      </c>
      <c r="L24" s="76">
        <v>4567.0006199999998</v>
      </c>
      <c r="M24" s="76">
        <v>-1034</v>
      </c>
      <c r="N24" s="76">
        <v>18</v>
      </c>
      <c r="O24" s="78">
        <v>-856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</row>
    <row r="25" spans="2:30" ht="12.75" customHeight="1" x14ac:dyDescent="0.2">
      <c r="C25" s="68" t="s">
        <v>9</v>
      </c>
      <c r="D25" s="84">
        <v>0.6333333333333333</v>
      </c>
      <c r="E25" s="84">
        <v>3.3333333333333326E-2</v>
      </c>
      <c r="F25" s="84">
        <v>0.46666666666666667</v>
      </c>
      <c r="G25" s="84">
        <v>0.30000000000000004</v>
      </c>
      <c r="H25" s="85">
        <v>0.53333333333333333</v>
      </c>
      <c r="I25" s="1">
        <v>21</v>
      </c>
      <c r="J25" s="43">
        <v>1</v>
      </c>
      <c r="K25" s="75">
        <v>-6893</v>
      </c>
      <c r="L25" s="76">
        <v>4363.0000200000004</v>
      </c>
      <c r="M25" s="76">
        <v>-1166</v>
      </c>
      <c r="N25" s="76">
        <v>10</v>
      </c>
      <c r="O25" s="78">
        <v>-1067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</row>
    <row r="26" spans="2:30" ht="12.75" x14ac:dyDescent="0.2">
      <c r="C26" s="49" t="s">
        <v>2</v>
      </c>
      <c r="D26" s="50">
        <f>MEDIAN(K5:K35)</f>
        <v>-2463.5</v>
      </c>
      <c r="E26" s="50">
        <f>MEDIAN(L5:L35)</f>
        <v>5406.2687249999999</v>
      </c>
      <c r="F26" s="50">
        <f>MEDIAN(M5:M35)</f>
        <v>258.5</v>
      </c>
      <c r="G26" s="50">
        <f>MEDIAN(N5:N35)</f>
        <v>28</v>
      </c>
      <c r="H26" s="50">
        <f>MEDIAN(O5:O35)</f>
        <v>-217.5</v>
      </c>
      <c r="I26" s="1">
        <v>22</v>
      </c>
      <c r="J26" s="43">
        <v>1</v>
      </c>
      <c r="K26" s="75">
        <v>-7264</v>
      </c>
      <c r="L26" s="76">
        <v>4191.9561000000003</v>
      </c>
      <c r="M26" s="76">
        <v>-1355</v>
      </c>
      <c r="N26" s="76">
        <v>-191</v>
      </c>
      <c r="O26" s="78">
        <v>-1150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75">
        <v>-7889</v>
      </c>
      <c r="L27" s="76">
        <v>3891.3501799999999</v>
      </c>
      <c r="M27" s="76">
        <v>-1657</v>
      </c>
      <c r="N27" s="76">
        <v>-875</v>
      </c>
      <c r="O27" s="78">
        <v>-1244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-8447</v>
      </c>
      <c r="L28" s="76">
        <v>3673.5079300000002</v>
      </c>
      <c r="M28" s="76">
        <v>-2208</v>
      </c>
      <c r="N28" s="76">
        <v>-1429</v>
      </c>
      <c r="O28" s="78">
        <v>-1404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75">
        <v>-9682</v>
      </c>
      <c r="L29" s="76">
        <v>3532.0254799999998</v>
      </c>
      <c r="M29" s="76">
        <v>-2550</v>
      </c>
      <c r="N29" s="76">
        <v>-2859</v>
      </c>
      <c r="O29" s="78">
        <v>-1557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75">
        <v>-10446</v>
      </c>
      <c r="L30" s="76">
        <v>3179.2109099999998</v>
      </c>
      <c r="M30" s="76">
        <v>-3133</v>
      </c>
      <c r="N30" s="76">
        <v>-4145</v>
      </c>
      <c r="O30" s="78">
        <v>-1837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57">
        <v>1</v>
      </c>
      <c r="K31" s="75">
        <v>-12076</v>
      </c>
      <c r="L31" s="76">
        <v>2928.7876000000001</v>
      </c>
      <c r="M31" s="76">
        <v>-3402</v>
      </c>
      <c r="N31" s="76">
        <v>-4975</v>
      </c>
      <c r="O31" s="78">
        <v>-2036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57">
        <v>1</v>
      </c>
      <c r="K32" s="75">
        <v>-13251</v>
      </c>
      <c r="L32" s="76">
        <v>2506.3692900000001</v>
      </c>
      <c r="M32" s="76">
        <v>-3972</v>
      </c>
      <c r="N32" s="76">
        <v>-6002</v>
      </c>
      <c r="O32" s="78">
        <v>-2425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57">
        <v>1</v>
      </c>
      <c r="K33" s="75">
        <v>-15614</v>
      </c>
      <c r="L33" s="76">
        <v>2108.8630800000001</v>
      </c>
      <c r="M33" s="76">
        <v>-5868</v>
      </c>
      <c r="N33" s="76">
        <v>-7309</v>
      </c>
      <c r="O33" s="78">
        <v>-3609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57">
        <v>1</v>
      </c>
      <c r="K34" s="75">
        <v>-23284</v>
      </c>
      <c r="L34" s="76">
        <v>-4167.6138000000001</v>
      </c>
      <c r="M34" s="76">
        <v>-8687</v>
      </c>
      <c r="N34" s="76">
        <v>-17632</v>
      </c>
      <c r="O34" s="78">
        <v>-10911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>
        <v>1</v>
      </c>
      <c r="K35" s="86"/>
      <c r="L35" s="80"/>
      <c r="M35" s="80"/>
      <c r="N35" s="80"/>
      <c r="O35" s="81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L40" sqref="L40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23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6274</v>
      </c>
      <c r="E5" s="39">
        <v>18638.84893</v>
      </c>
      <c r="F5" s="39">
        <v>11425</v>
      </c>
      <c r="G5" s="39">
        <v>2022</v>
      </c>
      <c r="H5" s="39">
        <v>5081</v>
      </c>
      <c r="I5" s="1">
        <v>1</v>
      </c>
      <c r="J5" s="42">
        <v>1</v>
      </c>
      <c r="K5" s="75">
        <v>6274</v>
      </c>
      <c r="L5" s="79">
        <v>18638.84893</v>
      </c>
      <c r="M5" s="79">
        <v>11425</v>
      </c>
      <c r="N5" s="79">
        <v>2022</v>
      </c>
      <c r="O5" s="77">
        <v>5081</v>
      </c>
      <c r="AC5"/>
      <c r="AD5" s="2"/>
      <c r="AE5" s="6"/>
    </row>
    <row r="6" spans="2:31" ht="12.75" x14ac:dyDescent="0.2">
      <c r="B6" s="41"/>
      <c r="C6" s="40" t="s">
        <v>13</v>
      </c>
      <c r="D6" s="39">
        <v>30618</v>
      </c>
      <c r="E6" s="39">
        <v>900.85158999999999</v>
      </c>
      <c r="F6" s="39">
        <v>11412</v>
      </c>
      <c r="G6" s="39">
        <v>7793</v>
      </c>
      <c r="H6" s="39">
        <v>5960</v>
      </c>
      <c r="I6" s="1">
        <v>2</v>
      </c>
      <c r="J6" s="43">
        <v>1</v>
      </c>
      <c r="K6" s="75">
        <v>3889</v>
      </c>
      <c r="L6" s="76">
        <v>9800.9991800000007</v>
      </c>
      <c r="M6" s="76">
        <v>5771</v>
      </c>
      <c r="N6" s="76">
        <v>142</v>
      </c>
      <c r="O6" s="78">
        <v>3078</v>
      </c>
      <c r="AC6"/>
      <c r="AD6" s="2"/>
    </row>
    <row r="7" spans="2:31" ht="12.75" x14ac:dyDescent="0.2">
      <c r="I7" s="1">
        <v>3</v>
      </c>
      <c r="J7" s="43">
        <v>1</v>
      </c>
      <c r="K7" s="75">
        <v>1616</v>
      </c>
      <c r="L7" s="76">
        <v>7263.7685300000003</v>
      </c>
      <c r="M7" s="76">
        <v>4121</v>
      </c>
      <c r="N7" s="76">
        <v>130</v>
      </c>
      <c r="O7" s="78">
        <v>2513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203</v>
      </c>
      <c r="L8" s="76">
        <v>7122.9638599999998</v>
      </c>
      <c r="M8" s="76">
        <v>3296</v>
      </c>
      <c r="N8" s="76">
        <v>117</v>
      </c>
      <c r="O8" s="78">
        <v>2119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-707</v>
      </c>
      <c r="L9" s="76">
        <v>6938.25389</v>
      </c>
      <c r="M9" s="76">
        <v>2971</v>
      </c>
      <c r="N9" s="76">
        <v>103</v>
      </c>
      <c r="O9" s="78">
        <v>1716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-2297</v>
      </c>
      <c r="L10" s="76">
        <v>6665.5626599999996</v>
      </c>
      <c r="M10" s="76">
        <v>2669</v>
      </c>
      <c r="N10" s="76">
        <v>96</v>
      </c>
      <c r="O10" s="78">
        <v>1634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-3453</v>
      </c>
      <c r="L11" s="76">
        <v>6493.0802700000004</v>
      </c>
      <c r="M11" s="76">
        <v>2236</v>
      </c>
      <c r="N11" s="76">
        <v>84</v>
      </c>
      <c r="O11" s="78">
        <v>1501</v>
      </c>
      <c r="W11" s="5"/>
      <c r="AC11"/>
      <c r="AD11" s="2"/>
    </row>
    <row r="12" spans="2:31" ht="12.75" customHeight="1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-3852</v>
      </c>
      <c r="L12" s="76">
        <v>6394.0002599999998</v>
      </c>
      <c r="M12" s="76">
        <v>1409</v>
      </c>
      <c r="N12" s="76">
        <v>78</v>
      </c>
      <c r="O12" s="78">
        <v>1311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-4566</v>
      </c>
      <c r="L13" s="76">
        <v>6289.99982</v>
      </c>
      <c r="M13" s="76">
        <v>1071</v>
      </c>
      <c r="N13" s="76">
        <v>70</v>
      </c>
      <c r="O13" s="78">
        <v>1195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75">
        <v>-4730</v>
      </c>
      <c r="L14" s="76">
        <v>6141.34087</v>
      </c>
      <c r="M14" s="76">
        <v>763</v>
      </c>
      <c r="N14" s="76">
        <v>68</v>
      </c>
      <c r="O14" s="78">
        <v>1005</v>
      </c>
      <c r="W14" s="5"/>
      <c r="AC14"/>
      <c r="AD14" s="2"/>
    </row>
    <row r="15" spans="2:31" ht="12.75" customHeight="1" x14ac:dyDescent="0.2">
      <c r="C15" s="51" t="s">
        <v>0</v>
      </c>
      <c r="D15" s="87">
        <v>6274</v>
      </c>
      <c r="E15" s="79">
        <v>18638.84893</v>
      </c>
      <c r="F15" s="79">
        <v>11425</v>
      </c>
      <c r="G15" s="79">
        <v>2022</v>
      </c>
      <c r="H15" s="77">
        <v>5081</v>
      </c>
      <c r="I15" s="1">
        <v>11</v>
      </c>
      <c r="J15" s="43">
        <v>1</v>
      </c>
      <c r="K15" s="75">
        <v>-5702</v>
      </c>
      <c r="L15" s="76">
        <v>6067.9386100000002</v>
      </c>
      <c r="M15" s="76">
        <v>490</v>
      </c>
      <c r="N15" s="76">
        <v>66</v>
      </c>
      <c r="O15" s="78">
        <v>949</v>
      </c>
      <c r="W15" s="8"/>
      <c r="AC15"/>
      <c r="AD15" s="2"/>
    </row>
    <row r="16" spans="2:31" ht="12.75" x14ac:dyDescent="0.2">
      <c r="C16" s="52">
        <v>0.95</v>
      </c>
      <c r="D16" s="75">
        <v>2752.5</v>
      </c>
      <c r="E16" s="76">
        <v>8532.383855</v>
      </c>
      <c r="F16" s="76">
        <v>4946</v>
      </c>
      <c r="G16" s="76">
        <v>136</v>
      </c>
      <c r="H16" s="78">
        <v>2795.5</v>
      </c>
      <c r="I16" s="1">
        <v>12</v>
      </c>
      <c r="J16" s="43">
        <v>1</v>
      </c>
      <c r="K16" s="75">
        <v>-5938</v>
      </c>
      <c r="L16" s="76">
        <v>5984.3900299999996</v>
      </c>
      <c r="M16" s="76">
        <v>261</v>
      </c>
      <c r="N16" s="76">
        <v>61</v>
      </c>
      <c r="O16" s="78">
        <v>824</v>
      </c>
      <c r="W16" s="8"/>
      <c r="AC16"/>
      <c r="AD16" s="2"/>
    </row>
    <row r="17" spans="2:30" ht="12.75" x14ac:dyDescent="0.2">
      <c r="C17" s="53">
        <v>0.75</v>
      </c>
      <c r="D17" s="75">
        <v>-4209</v>
      </c>
      <c r="E17" s="76">
        <v>6342.0000399999999</v>
      </c>
      <c r="F17" s="76">
        <v>1240</v>
      </c>
      <c r="G17" s="76">
        <v>74</v>
      </c>
      <c r="H17" s="78">
        <v>1253</v>
      </c>
      <c r="I17" s="1">
        <v>13</v>
      </c>
      <c r="J17" s="43">
        <v>1</v>
      </c>
      <c r="K17" s="75">
        <v>-6219</v>
      </c>
      <c r="L17" s="76">
        <v>5851.7764200000001</v>
      </c>
      <c r="M17" s="76">
        <v>0</v>
      </c>
      <c r="N17" s="76">
        <v>55</v>
      </c>
      <c r="O17" s="78">
        <v>702</v>
      </c>
      <c r="W17" s="5"/>
      <c r="AC17"/>
      <c r="AD17" s="2"/>
    </row>
    <row r="18" spans="2:30" ht="12.75" x14ac:dyDescent="0.2">
      <c r="C18" s="53">
        <v>0.5</v>
      </c>
      <c r="D18" s="75">
        <v>-7883</v>
      </c>
      <c r="E18" s="76">
        <v>5436.3787300000004</v>
      </c>
      <c r="F18" s="76">
        <v>-790</v>
      </c>
      <c r="G18" s="76">
        <v>38</v>
      </c>
      <c r="H18" s="78">
        <v>261</v>
      </c>
      <c r="I18" s="1">
        <v>14</v>
      </c>
      <c r="J18" s="43">
        <v>1</v>
      </c>
      <c r="K18" s="75">
        <v>-6586</v>
      </c>
      <c r="L18" s="76">
        <v>5643.63346</v>
      </c>
      <c r="M18" s="76">
        <v>-315</v>
      </c>
      <c r="N18" s="76">
        <v>52</v>
      </c>
      <c r="O18" s="78">
        <v>544</v>
      </c>
      <c r="W18" s="5"/>
      <c r="AC18"/>
      <c r="AD18" s="2"/>
    </row>
    <row r="19" spans="2:30" ht="12.75" x14ac:dyDescent="0.2">
      <c r="C19" s="53">
        <v>0.25</v>
      </c>
      <c r="D19" s="75">
        <v>-12472.5</v>
      </c>
      <c r="E19" s="76">
        <v>4267.0349999999999</v>
      </c>
      <c r="F19" s="76">
        <v>-3109.5</v>
      </c>
      <c r="G19" s="76">
        <v>-9</v>
      </c>
      <c r="H19" s="78">
        <v>-1250</v>
      </c>
      <c r="I19" s="1">
        <v>15</v>
      </c>
      <c r="J19" s="43">
        <v>1</v>
      </c>
      <c r="K19" s="75">
        <v>-6810</v>
      </c>
      <c r="L19" s="76">
        <v>5498.9992700000003</v>
      </c>
      <c r="M19" s="76">
        <v>-583</v>
      </c>
      <c r="N19" s="76">
        <v>42</v>
      </c>
      <c r="O19" s="78">
        <v>419</v>
      </c>
      <c r="P19" s="4"/>
      <c r="W19" s="5"/>
      <c r="AC19"/>
      <c r="AD19" s="2"/>
    </row>
    <row r="20" spans="2:30" ht="12.75" x14ac:dyDescent="0.2">
      <c r="C20" s="52">
        <v>0.05</v>
      </c>
      <c r="D20" s="75">
        <v>-19237.5</v>
      </c>
      <c r="E20" s="76">
        <v>2293.9736499999999</v>
      </c>
      <c r="F20" s="76">
        <v>-5871</v>
      </c>
      <c r="G20" s="76">
        <v>-2751</v>
      </c>
      <c r="H20" s="78">
        <v>-2971</v>
      </c>
      <c r="I20" s="1">
        <v>16</v>
      </c>
      <c r="J20" s="43">
        <v>1</v>
      </c>
      <c r="K20" s="75">
        <v>-7883</v>
      </c>
      <c r="L20" s="76">
        <v>5436.3787300000004</v>
      </c>
      <c r="M20" s="76">
        <v>-790</v>
      </c>
      <c r="N20" s="76">
        <v>38</v>
      </c>
      <c r="O20" s="78">
        <v>261</v>
      </c>
      <c r="P20" s="4"/>
      <c r="W20" s="5"/>
      <c r="AC20"/>
      <c r="AD20" s="2"/>
    </row>
    <row r="21" spans="2:30" ht="12.75" x14ac:dyDescent="0.2">
      <c r="C21" s="54" t="s">
        <v>3</v>
      </c>
      <c r="D21" s="86">
        <v>-30618</v>
      </c>
      <c r="E21" s="80">
        <v>-900.85158999999999</v>
      </c>
      <c r="F21" s="80">
        <v>-11412</v>
      </c>
      <c r="G21" s="80">
        <v>-7793</v>
      </c>
      <c r="H21" s="81">
        <v>-5960</v>
      </c>
      <c r="I21" s="1">
        <v>17</v>
      </c>
      <c r="J21" s="43">
        <v>1</v>
      </c>
      <c r="K21" s="75">
        <v>-8470</v>
      </c>
      <c r="L21" s="76">
        <v>5287.3881899999997</v>
      </c>
      <c r="M21" s="76">
        <v>-1211</v>
      </c>
      <c r="N21" s="76">
        <v>35</v>
      </c>
      <c r="O21" s="78">
        <v>55</v>
      </c>
      <c r="P21" s="4"/>
      <c r="W21" s="5"/>
      <c r="AC21"/>
      <c r="AD21" s="2"/>
    </row>
    <row r="22" spans="2:30" ht="12.75" x14ac:dyDescent="0.2">
      <c r="C22" s="55" t="s">
        <v>1</v>
      </c>
      <c r="D22" s="87">
        <v>-8509.1612903225814</v>
      </c>
      <c r="E22" s="79">
        <v>5535.2848193548371</v>
      </c>
      <c r="F22" s="79">
        <v>-753.09677419354841</v>
      </c>
      <c r="G22" s="79">
        <v>-440.54838709677421</v>
      </c>
      <c r="H22" s="77">
        <v>32.967741935483872</v>
      </c>
      <c r="I22" s="1">
        <v>18</v>
      </c>
      <c r="J22" s="43">
        <v>1</v>
      </c>
      <c r="K22" s="75">
        <v>-9330</v>
      </c>
      <c r="L22" s="76">
        <v>5217.3131199999998</v>
      </c>
      <c r="M22" s="76">
        <v>-1448</v>
      </c>
      <c r="N22" s="76">
        <v>32</v>
      </c>
      <c r="O22" s="78">
        <v>-88</v>
      </c>
      <c r="P22" s="4"/>
      <c r="W22" s="5"/>
      <c r="AC22"/>
      <c r="AD22" s="2"/>
    </row>
    <row r="23" spans="2:30" ht="12.75" x14ac:dyDescent="0.2">
      <c r="C23" s="24" t="s">
        <v>4</v>
      </c>
      <c r="D23" s="86">
        <v>7630.1738472845382</v>
      </c>
      <c r="E23" s="80">
        <v>3099.7917916589668</v>
      </c>
      <c r="F23" s="80">
        <v>4154.5087584040439</v>
      </c>
      <c r="G23" s="80">
        <v>1624.981288891448</v>
      </c>
      <c r="H23" s="81">
        <v>2096.6600659758997</v>
      </c>
      <c r="I23" s="1">
        <v>19</v>
      </c>
      <c r="J23" s="43">
        <v>1</v>
      </c>
      <c r="K23" s="75">
        <v>-9779</v>
      </c>
      <c r="L23" s="76">
        <v>4863.3799099999997</v>
      </c>
      <c r="M23" s="76">
        <v>-1906</v>
      </c>
      <c r="N23" s="76">
        <v>27</v>
      </c>
      <c r="O23" s="78">
        <v>-234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88">
        <v>0.12903225806451613</v>
      </c>
      <c r="E24" s="89">
        <v>0.967741935483871</v>
      </c>
      <c r="F24" s="89">
        <v>0.41935483870967744</v>
      </c>
      <c r="G24" s="89">
        <v>0.74193548387096775</v>
      </c>
      <c r="H24" s="90">
        <v>0.54838709677419351</v>
      </c>
      <c r="I24" s="1">
        <v>20</v>
      </c>
      <c r="J24" s="43">
        <v>1</v>
      </c>
      <c r="K24" s="75">
        <v>-10073</v>
      </c>
      <c r="L24" s="76">
        <v>4727.6907799999999</v>
      </c>
      <c r="M24" s="76">
        <v>-2083</v>
      </c>
      <c r="N24" s="76">
        <v>23</v>
      </c>
      <c r="O24" s="78">
        <v>-489</v>
      </c>
      <c r="P24" s="4"/>
      <c r="Q24" s="94" t="s">
        <v>19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91">
        <v>0.87096774193548387</v>
      </c>
      <c r="E25" s="92">
        <v>3.2258064516129004E-2</v>
      </c>
      <c r="F25" s="92">
        <v>0.58064516129032251</v>
      </c>
      <c r="G25" s="92">
        <v>0.25806451612903225</v>
      </c>
      <c r="H25" s="93">
        <v>0.45161290322580649</v>
      </c>
      <c r="I25" s="1">
        <v>21</v>
      </c>
      <c r="J25" s="43">
        <v>1</v>
      </c>
      <c r="K25" s="75">
        <v>-10528</v>
      </c>
      <c r="L25" s="76">
        <v>4618.9403199999997</v>
      </c>
      <c r="M25" s="76">
        <v>-2297</v>
      </c>
      <c r="N25" s="76">
        <v>21</v>
      </c>
      <c r="O25" s="78">
        <v>-705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2:30" ht="12.75" x14ac:dyDescent="0.2">
      <c r="C26" s="49" t="s">
        <v>2</v>
      </c>
      <c r="D26" s="50">
        <f>MEDIAN(K5:K35)</f>
        <v>-7883</v>
      </c>
      <c r="E26" s="50">
        <f>MEDIAN(L5:L35)</f>
        <v>5436.3787300000004</v>
      </c>
      <c r="F26" s="50">
        <f>MEDIAN(M5:M35)</f>
        <v>-790</v>
      </c>
      <c r="G26" s="50">
        <f>MEDIAN(N5:N35)</f>
        <v>38</v>
      </c>
      <c r="H26" s="50">
        <f>MEDIAN(O5:O35)</f>
        <v>261</v>
      </c>
      <c r="I26" s="1">
        <v>22</v>
      </c>
      <c r="J26" s="43">
        <v>1</v>
      </c>
      <c r="K26" s="75">
        <v>-11625</v>
      </c>
      <c r="L26" s="76">
        <v>4516.0005499999997</v>
      </c>
      <c r="M26" s="76">
        <v>-2454</v>
      </c>
      <c r="N26" s="76">
        <v>17</v>
      </c>
      <c r="O26" s="78">
        <v>-975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75">
        <v>-12026</v>
      </c>
      <c r="L27" s="76">
        <v>4348.0003299999998</v>
      </c>
      <c r="M27" s="76">
        <v>-3019</v>
      </c>
      <c r="N27" s="76">
        <v>13</v>
      </c>
      <c r="O27" s="78">
        <v>-1193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-12919</v>
      </c>
      <c r="L28" s="76">
        <v>4186.0696699999999</v>
      </c>
      <c r="M28" s="76">
        <v>-3200</v>
      </c>
      <c r="N28" s="76">
        <v>-31</v>
      </c>
      <c r="O28" s="78">
        <v>-1307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75">
        <v>-13693</v>
      </c>
      <c r="L29" s="76">
        <v>3987.0007599999999</v>
      </c>
      <c r="M29" s="76">
        <v>-3745</v>
      </c>
      <c r="N29" s="76">
        <v>-92</v>
      </c>
      <c r="O29" s="78">
        <v>-1523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75">
        <v>-15836</v>
      </c>
      <c r="L30" s="76">
        <v>3539.8354599999998</v>
      </c>
      <c r="M30" s="76">
        <v>-4241</v>
      </c>
      <c r="N30" s="76">
        <v>-695</v>
      </c>
      <c r="O30" s="78">
        <v>-1566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75">
        <v>-16572</v>
      </c>
      <c r="L31" s="76">
        <v>3371.1700300000002</v>
      </c>
      <c r="M31" s="76">
        <v>-4522</v>
      </c>
      <c r="N31" s="76">
        <v>-1278</v>
      </c>
      <c r="O31" s="78">
        <v>-1753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75">
        <v>-17079</v>
      </c>
      <c r="L32" s="76">
        <v>3012.0097799999999</v>
      </c>
      <c r="M32" s="76">
        <v>-4861</v>
      </c>
      <c r="N32" s="76">
        <v>-1658</v>
      </c>
      <c r="O32" s="78">
        <v>-2150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75">
        <v>-17769</v>
      </c>
      <c r="L33" s="76">
        <v>2582.94776</v>
      </c>
      <c r="M33" s="76">
        <v>-5543</v>
      </c>
      <c r="N33" s="76">
        <v>-2371</v>
      </c>
      <c r="O33" s="78">
        <v>-2399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75">
        <v>-20706</v>
      </c>
      <c r="L34" s="76">
        <v>2004.99954</v>
      </c>
      <c r="M34" s="76">
        <v>-6199</v>
      </c>
      <c r="N34" s="76">
        <v>-3131</v>
      </c>
      <c r="O34" s="78">
        <v>-3543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86">
        <v>-30618</v>
      </c>
      <c r="L35" s="80">
        <v>-900.85158999999999</v>
      </c>
      <c r="M35" s="80">
        <v>-11412</v>
      </c>
      <c r="N35" s="80">
        <v>-7793</v>
      </c>
      <c r="O35" s="81">
        <v>-5960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zoomScale="85" zoomScaleNormal="85" workbookViewId="0">
      <selection activeCell="AA7" sqref="AA7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24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v>16076</v>
      </c>
      <c r="E5" s="39">
        <v>10913.999620000001</v>
      </c>
      <c r="F5" s="39">
        <v>11396</v>
      </c>
      <c r="G5" s="39">
        <v>890</v>
      </c>
      <c r="H5" s="39">
        <v>11859</v>
      </c>
      <c r="I5" s="1">
        <v>1</v>
      </c>
      <c r="J5" s="42">
        <v>1</v>
      </c>
      <c r="K5" s="31">
        <v>16076</v>
      </c>
      <c r="L5" s="32">
        <v>10913.999620000001</v>
      </c>
      <c r="M5" s="32">
        <v>11396</v>
      </c>
      <c r="N5" s="32">
        <v>890</v>
      </c>
      <c r="O5" s="33">
        <v>11859</v>
      </c>
      <c r="AC5"/>
      <c r="AD5" s="2"/>
      <c r="AE5" s="6"/>
    </row>
    <row r="6" spans="2:31" ht="12.75" x14ac:dyDescent="0.2">
      <c r="B6" s="41"/>
      <c r="C6" s="40" t="s">
        <v>13</v>
      </c>
      <c r="D6" s="39">
        <v>21577</v>
      </c>
      <c r="E6" s="39">
        <v>440.00022999999999</v>
      </c>
      <c r="F6" s="39">
        <v>10860</v>
      </c>
      <c r="G6" s="39">
        <v>9939</v>
      </c>
      <c r="H6" s="39">
        <v>7133</v>
      </c>
      <c r="I6" s="1">
        <v>2</v>
      </c>
      <c r="J6" s="43">
        <v>1</v>
      </c>
      <c r="K6" s="34">
        <v>8191</v>
      </c>
      <c r="L6" s="18">
        <v>8627.9996699999992</v>
      </c>
      <c r="M6" s="18">
        <v>5766</v>
      </c>
      <c r="N6" s="18">
        <v>147</v>
      </c>
      <c r="O6" s="35">
        <v>4553</v>
      </c>
      <c r="AC6"/>
      <c r="AD6" s="2"/>
    </row>
    <row r="7" spans="2:31" ht="12.75" x14ac:dyDescent="0.2">
      <c r="I7" s="1">
        <v>3</v>
      </c>
      <c r="J7" s="43">
        <v>1</v>
      </c>
      <c r="K7" s="34">
        <v>4142</v>
      </c>
      <c r="L7" s="18">
        <v>7648.0003500000003</v>
      </c>
      <c r="M7" s="18">
        <v>5063</v>
      </c>
      <c r="N7" s="18">
        <v>111</v>
      </c>
      <c r="O7" s="35">
        <v>3500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3624</v>
      </c>
      <c r="L8" s="18">
        <v>7296.9996000000001</v>
      </c>
      <c r="M8" s="18">
        <v>3937</v>
      </c>
      <c r="N8" s="18">
        <v>86</v>
      </c>
      <c r="O8" s="35">
        <v>3093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2197</v>
      </c>
      <c r="L9" s="18">
        <v>6856.9997199999998</v>
      </c>
      <c r="M9" s="18">
        <v>3168</v>
      </c>
      <c r="N9" s="18">
        <v>75</v>
      </c>
      <c r="O9" s="35">
        <v>2795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1041</v>
      </c>
      <c r="L10" s="18">
        <v>6647.0096899999999</v>
      </c>
      <c r="M10" s="18">
        <v>2428</v>
      </c>
      <c r="N10" s="18">
        <v>73</v>
      </c>
      <c r="O10" s="35">
        <v>2527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34">
        <v>-421</v>
      </c>
      <c r="L11" s="18">
        <v>6320.9996000000001</v>
      </c>
      <c r="M11" s="18">
        <v>1636</v>
      </c>
      <c r="N11" s="18">
        <v>67</v>
      </c>
      <c r="O11" s="35">
        <v>2340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34">
        <v>-887</v>
      </c>
      <c r="L12" s="18">
        <v>6191.3261499999999</v>
      </c>
      <c r="M12" s="18">
        <v>1375</v>
      </c>
      <c r="N12" s="18">
        <v>61</v>
      </c>
      <c r="O12" s="35">
        <v>1903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34">
        <v>-1748</v>
      </c>
      <c r="L13" s="18">
        <v>6043.9993599999998</v>
      </c>
      <c r="M13" s="18">
        <v>1122</v>
      </c>
      <c r="N13" s="18">
        <v>59</v>
      </c>
      <c r="O13" s="35">
        <v>1811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34">
        <v>-2509</v>
      </c>
      <c r="L14" s="18">
        <v>5970.14221</v>
      </c>
      <c r="M14" s="18">
        <v>670</v>
      </c>
      <c r="N14" s="18">
        <v>57</v>
      </c>
      <c r="O14" s="35">
        <v>1629</v>
      </c>
      <c r="W14" s="5"/>
      <c r="AC14"/>
      <c r="AD14" s="2"/>
    </row>
    <row r="15" spans="2:31" ht="12.75" customHeight="1" x14ac:dyDescent="0.2">
      <c r="C15" s="20" t="s">
        <v>0</v>
      </c>
      <c r="D15" s="31">
        <v>16076</v>
      </c>
      <c r="E15" s="32">
        <v>10913.999620000001</v>
      </c>
      <c r="F15" s="32">
        <v>11396</v>
      </c>
      <c r="G15" s="32">
        <v>890</v>
      </c>
      <c r="H15" s="33">
        <v>11859</v>
      </c>
      <c r="I15" s="1">
        <v>11</v>
      </c>
      <c r="J15" s="43">
        <v>1</v>
      </c>
      <c r="K15" s="34">
        <v>-2951</v>
      </c>
      <c r="L15" s="18">
        <v>5795.5859399999999</v>
      </c>
      <c r="M15" s="18">
        <v>476</v>
      </c>
      <c r="N15" s="18">
        <v>56</v>
      </c>
      <c r="O15" s="35">
        <v>1383</v>
      </c>
      <c r="W15" s="8"/>
      <c r="AC15"/>
      <c r="AD15" s="2"/>
    </row>
    <row r="16" spans="2:31" ht="12.75" x14ac:dyDescent="0.2">
      <c r="C16" s="21">
        <v>0.95</v>
      </c>
      <c r="D16" s="34">
        <v>6166.5</v>
      </c>
      <c r="E16" s="18">
        <v>8138.0000099999997</v>
      </c>
      <c r="F16" s="18">
        <v>5414.5</v>
      </c>
      <c r="G16" s="18">
        <v>129</v>
      </c>
      <c r="H16" s="35">
        <v>4026.5</v>
      </c>
      <c r="I16" s="1">
        <v>12</v>
      </c>
      <c r="J16" s="43">
        <v>1</v>
      </c>
      <c r="K16" s="34">
        <v>-3670</v>
      </c>
      <c r="L16" s="18">
        <v>5561.7681899999998</v>
      </c>
      <c r="M16" s="18">
        <v>52</v>
      </c>
      <c r="N16" s="18">
        <v>52</v>
      </c>
      <c r="O16" s="35">
        <v>1239</v>
      </c>
      <c r="W16" s="8"/>
      <c r="AC16"/>
      <c r="AD16" s="2"/>
    </row>
    <row r="17" spans="1:30" ht="12.75" x14ac:dyDescent="0.2">
      <c r="C17" s="22">
        <v>0.75</v>
      </c>
      <c r="D17" s="34">
        <v>-1317.5</v>
      </c>
      <c r="E17" s="18">
        <v>6117.6627549999994</v>
      </c>
      <c r="F17" s="18">
        <v>1248.5</v>
      </c>
      <c r="G17" s="18">
        <v>60</v>
      </c>
      <c r="H17" s="35">
        <v>1857</v>
      </c>
      <c r="I17" s="1">
        <v>13</v>
      </c>
      <c r="J17" s="43">
        <v>1</v>
      </c>
      <c r="K17" s="34">
        <v>-4632</v>
      </c>
      <c r="L17" s="18">
        <v>5501.3111399999998</v>
      </c>
      <c r="M17" s="18">
        <v>-301</v>
      </c>
      <c r="N17" s="18">
        <v>48</v>
      </c>
      <c r="O17" s="35">
        <v>983</v>
      </c>
      <c r="W17" s="5"/>
      <c r="AC17"/>
      <c r="AD17" s="2"/>
    </row>
    <row r="18" spans="1:30" ht="12.75" x14ac:dyDescent="0.2">
      <c r="C18" s="22">
        <v>0.5</v>
      </c>
      <c r="D18" s="34">
        <v>-5642</v>
      </c>
      <c r="E18" s="18">
        <v>4874.3928100000003</v>
      </c>
      <c r="F18" s="18">
        <v>-852</v>
      </c>
      <c r="G18" s="18">
        <v>35</v>
      </c>
      <c r="H18" s="35">
        <v>540</v>
      </c>
      <c r="I18" s="1">
        <v>14</v>
      </c>
      <c r="J18" s="43">
        <v>1</v>
      </c>
      <c r="K18" s="34">
        <v>-5115</v>
      </c>
      <c r="L18" s="18">
        <v>5315.9988899999998</v>
      </c>
      <c r="M18" s="18">
        <v>-614</v>
      </c>
      <c r="N18" s="18">
        <v>44</v>
      </c>
      <c r="O18" s="35">
        <v>781</v>
      </c>
      <c r="W18" s="5"/>
      <c r="AC18"/>
      <c r="AD18" s="2"/>
    </row>
    <row r="19" spans="1:30" ht="12.75" x14ac:dyDescent="0.2">
      <c r="C19" s="22">
        <v>0.25</v>
      </c>
      <c r="D19" s="34">
        <v>-9588.5</v>
      </c>
      <c r="E19" s="18">
        <v>3703.0342099999998</v>
      </c>
      <c r="F19" s="18">
        <v>-3317.5</v>
      </c>
      <c r="G19" s="18">
        <v>-3</v>
      </c>
      <c r="H19" s="35">
        <v>-597.5</v>
      </c>
      <c r="I19" s="1">
        <v>15</v>
      </c>
      <c r="J19" s="43">
        <v>1</v>
      </c>
      <c r="K19" s="34">
        <v>-5316</v>
      </c>
      <c r="L19" s="18">
        <v>5098.2622300000003</v>
      </c>
      <c r="M19" s="18">
        <v>-729</v>
      </c>
      <c r="N19" s="18">
        <v>39</v>
      </c>
      <c r="O19" s="35">
        <v>620</v>
      </c>
      <c r="P19" s="4"/>
      <c r="W19" s="5"/>
      <c r="AC19"/>
      <c r="AD19" s="2"/>
    </row>
    <row r="20" spans="1:30" ht="12.75" x14ac:dyDescent="0.2">
      <c r="C20" s="21">
        <v>0.05</v>
      </c>
      <c r="D20" s="34">
        <v>-15453.5</v>
      </c>
      <c r="E20" s="18">
        <v>2059.8801349999999</v>
      </c>
      <c r="F20" s="18">
        <v>-6480</v>
      </c>
      <c r="G20" s="18">
        <v>-2151.5</v>
      </c>
      <c r="H20" s="35">
        <v>-2797</v>
      </c>
      <c r="I20" s="1">
        <v>16</v>
      </c>
      <c r="J20" s="43">
        <v>1</v>
      </c>
      <c r="K20" s="34">
        <v>-5642</v>
      </c>
      <c r="L20" s="18">
        <v>4874.3928100000003</v>
      </c>
      <c r="M20" s="18">
        <v>-852</v>
      </c>
      <c r="N20" s="18">
        <v>35</v>
      </c>
      <c r="O20" s="35">
        <v>540</v>
      </c>
      <c r="P20" s="4"/>
      <c r="W20" s="5"/>
      <c r="AC20"/>
      <c r="AD20" s="2"/>
    </row>
    <row r="21" spans="1:30" ht="12.75" x14ac:dyDescent="0.2">
      <c r="C21" s="56" t="s">
        <v>3</v>
      </c>
      <c r="D21" s="36">
        <v>-21577</v>
      </c>
      <c r="E21" s="23">
        <v>-440.00022999999999</v>
      </c>
      <c r="F21" s="23">
        <v>-10860</v>
      </c>
      <c r="G21" s="23">
        <v>-9939</v>
      </c>
      <c r="H21" s="37">
        <v>-7133</v>
      </c>
      <c r="I21" s="1">
        <v>17</v>
      </c>
      <c r="J21" s="43">
        <v>1</v>
      </c>
      <c r="K21" s="34">
        <v>-6242</v>
      </c>
      <c r="L21" s="18">
        <v>4727.0337</v>
      </c>
      <c r="M21" s="18">
        <v>-1309</v>
      </c>
      <c r="N21" s="18">
        <v>32</v>
      </c>
      <c r="O21" s="35">
        <v>432</v>
      </c>
      <c r="P21" s="4"/>
      <c r="W21" s="5"/>
      <c r="AC21"/>
      <c r="AD21" s="2"/>
    </row>
    <row r="22" spans="1:30" ht="12.75" x14ac:dyDescent="0.2">
      <c r="C22" s="55" t="s">
        <v>1</v>
      </c>
      <c r="D22" s="31">
        <v>-5224.7419354838712</v>
      </c>
      <c r="E22" s="32">
        <v>4970.6245467741937</v>
      </c>
      <c r="F22" s="32">
        <v>-857.90322580645159</v>
      </c>
      <c r="G22" s="32">
        <v>-438.25806451612902</v>
      </c>
      <c r="H22" s="33">
        <v>726.58064516129036</v>
      </c>
      <c r="I22" s="1">
        <v>18</v>
      </c>
      <c r="J22" s="43">
        <v>1</v>
      </c>
      <c r="K22" s="34">
        <v>-6796</v>
      </c>
      <c r="L22" s="18">
        <v>4550.3144199999997</v>
      </c>
      <c r="M22" s="18">
        <v>-1502</v>
      </c>
      <c r="N22" s="18">
        <v>30</v>
      </c>
      <c r="O22" s="35">
        <v>297</v>
      </c>
      <c r="P22" s="4"/>
      <c r="W22" s="5"/>
      <c r="AC22"/>
      <c r="AD22" s="2"/>
    </row>
    <row r="23" spans="1:30" ht="12.75" x14ac:dyDescent="0.2">
      <c r="C23" s="24" t="s">
        <v>4</v>
      </c>
      <c r="D23" s="36">
        <v>7532.8579302844591</v>
      </c>
      <c r="E23" s="23">
        <v>2174.0298065886982</v>
      </c>
      <c r="F23" s="23">
        <v>4241.2788429500742</v>
      </c>
      <c r="G23" s="23">
        <v>1862.6850148417818</v>
      </c>
      <c r="H23" s="37">
        <v>3043.9979169308854</v>
      </c>
      <c r="I23" s="1">
        <v>19</v>
      </c>
      <c r="J23" s="43">
        <v>1</v>
      </c>
      <c r="K23" s="34">
        <v>-7034</v>
      </c>
      <c r="L23" s="18">
        <v>4325.9998800000003</v>
      </c>
      <c r="M23" s="18">
        <v>-1993</v>
      </c>
      <c r="N23" s="18">
        <v>28</v>
      </c>
      <c r="O23" s="35">
        <v>140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69">
        <v>0.19354838709677419</v>
      </c>
      <c r="E24" s="70">
        <v>0.967741935483871</v>
      </c>
      <c r="F24" s="70">
        <v>0.38709677419354838</v>
      </c>
      <c r="G24" s="70">
        <v>0.74193548387096775</v>
      </c>
      <c r="H24" s="71">
        <v>0.64516129032258063</v>
      </c>
      <c r="I24" s="1">
        <v>20</v>
      </c>
      <c r="J24" s="43">
        <v>1</v>
      </c>
      <c r="K24" s="34">
        <v>-7579</v>
      </c>
      <c r="L24" s="18">
        <v>4258.9993400000003</v>
      </c>
      <c r="M24" s="18">
        <v>-2419</v>
      </c>
      <c r="N24" s="18">
        <v>23</v>
      </c>
      <c r="O24" s="35">
        <v>97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72">
        <v>0.80645161290322576</v>
      </c>
      <c r="E25" s="73">
        <v>3.2258064516129004E-2</v>
      </c>
      <c r="F25" s="73">
        <v>0.61290322580645162</v>
      </c>
      <c r="G25" s="73">
        <v>0.25806451612903225</v>
      </c>
      <c r="H25" s="74">
        <v>0.35483870967741937</v>
      </c>
      <c r="I25" s="1">
        <v>21</v>
      </c>
      <c r="J25" s="43">
        <v>1</v>
      </c>
      <c r="K25" s="34">
        <v>-8337</v>
      </c>
      <c r="L25" s="18">
        <v>4175.0003800000004</v>
      </c>
      <c r="M25" s="18">
        <v>-2800</v>
      </c>
      <c r="N25" s="18">
        <v>19</v>
      </c>
      <c r="O25" s="35">
        <v>-110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1:30" ht="12.75" x14ac:dyDescent="0.2">
      <c r="C26" s="49" t="s">
        <v>2</v>
      </c>
      <c r="D26" s="50">
        <f>MEDIAN(K5:K35)</f>
        <v>-5642</v>
      </c>
      <c r="E26" s="50">
        <f>MEDIAN(L5:L35)</f>
        <v>4874.3928100000003</v>
      </c>
      <c r="F26" s="50">
        <f>MEDIAN(M5:M35)</f>
        <v>-852</v>
      </c>
      <c r="G26" s="50">
        <f>MEDIAN(N5:N35)</f>
        <v>35</v>
      </c>
      <c r="H26" s="50">
        <f>MEDIAN(O5:O35)</f>
        <v>540</v>
      </c>
      <c r="I26" s="1">
        <v>22</v>
      </c>
      <c r="J26" s="43">
        <v>1</v>
      </c>
      <c r="K26" s="34">
        <v>-8618</v>
      </c>
      <c r="L26" s="18">
        <v>4078.0005299999998</v>
      </c>
      <c r="M26" s="18">
        <v>-3059</v>
      </c>
      <c r="N26" s="18">
        <v>13</v>
      </c>
      <c r="O26" s="35">
        <v>-416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-9210</v>
      </c>
      <c r="L27" s="18">
        <v>3865.5000300000002</v>
      </c>
      <c r="M27" s="18">
        <v>-3266</v>
      </c>
      <c r="N27" s="18">
        <v>4</v>
      </c>
      <c r="O27" s="35">
        <v>-527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-9967</v>
      </c>
      <c r="L28" s="18">
        <v>3540.5683899999999</v>
      </c>
      <c r="M28" s="18">
        <v>-3369</v>
      </c>
      <c r="N28" s="18">
        <v>-10</v>
      </c>
      <c r="O28" s="35">
        <v>-668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-10653</v>
      </c>
      <c r="L29" s="18">
        <v>3402.4101500000002</v>
      </c>
      <c r="M29" s="18">
        <v>-3828</v>
      </c>
      <c r="N29" s="18">
        <v>-91</v>
      </c>
      <c r="O29" s="35">
        <v>-911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-11566</v>
      </c>
      <c r="L30" s="18">
        <v>3219.97937</v>
      </c>
      <c r="M30" s="18">
        <v>-4044</v>
      </c>
      <c r="N30" s="18">
        <v>-199</v>
      </c>
      <c r="O30" s="35">
        <v>-1136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-12459</v>
      </c>
      <c r="L31" s="18">
        <v>2999.9997199999998</v>
      </c>
      <c r="M31" s="18">
        <v>-4731</v>
      </c>
      <c r="N31" s="18">
        <v>-329</v>
      </c>
      <c r="O31" s="35">
        <v>-1511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-13402</v>
      </c>
      <c r="L32" s="18">
        <v>2600.9998300000002</v>
      </c>
      <c r="M32" s="18">
        <v>-5048</v>
      </c>
      <c r="N32" s="18">
        <v>-764</v>
      </c>
      <c r="O32" s="35">
        <v>-1992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18">
        <v>-14639</v>
      </c>
      <c r="L33" s="18">
        <v>2310.2675599999998</v>
      </c>
      <c r="M33" s="18">
        <v>-6120</v>
      </c>
      <c r="N33" s="18">
        <v>-1713</v>
      </c>
      <c r="O33" s="35">
        <v>-2550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18">
        <v>-16268</v>
      </c>
      <c r="L34" s="18">
        <v>1809.49271</v>
      </c>
      <c r="M34" s="18">
        <v>-6840</v>
      </c>
      <c r="N34" s="18">
        <v>-2590</v>
      </c>
      <c r="O34" s="35">
        <v>-3044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23">
        <v>-21577</v>
      </c>
      <c r="L35" s="23">
        <v>-440.00022999999999</v>
      </c>
      <c r="M35" s="23">
        <v>-10860</v>
      </c>
      <c r="N35" s="23">
        <v>-9939</v>
      </c>
      <c r="O35" s="37">
        <v>-7133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PROJECT-21-29627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http://sharedocs/sites/so/gso/_layouts/15/DocIdRedir.aspx?ID=PROJECT-21-29627</Url>
      <Description>PROJECT-21-29627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5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60374B-0EC7-454F-A3EE-8E4ED2B8DFBB}">
  <ds:schemaRefs>
    <ds:schemaRef ds:uri="a14523ce-dede-483e-883a-2d83261080bd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20 MOS estimates</vt:lpstr>
      <vt:lpstr>JUL 20 MOS estimates</vt:lpstr>
      <vt:lpstr>AUG 20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MOS_Estimates_Supporting_Data_Dec19_to_Feb20</dc:title>
  <dc:creator>cdiep</dc:creator>
  <dc:description>1.0</dc:description>
  <cp:lastModifiedBy>Claudia Prider</cp:lastModifiedBy>
  <cp:lastPrinted>2010-01-18T07:10:20Z</cp:lastPrinted>
  <dcterms:created xsi:type="dcterms:W3CDTF">2010-01-06T00:04:41Z</dcterms:created>
  <dcterms:modified xsi:type="dcterms:W3CDTF">2019-09-02T06:10:16Z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d00ce241-0d6e-4eb8-b3fe-c7f3a8747745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