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21/September 2021 to November 2021/"/>
    </mc:Choice>
  </mc:AlternateContent>
  <xr:revisionPtr revIDLastSave="0" documentId="13_ncr:1_{385D44E2-4A10-41F5-B63E-C4D4A84F618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EP21 Published MOS estimates" sheetId="4" r:id="rId1"/>
    <sheet name="OCT21 Published MOS estimates" sheetId="8" r:id="rId2"/>
    <sheet name="NOV21 Published MOS estimat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<sst xmlns="http://schemas.openxmlformats.org/spreadsheetml/2006/main" count="96" uniqueCount="25">
  <si>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</si>
  <si>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</si>
  <si>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</si>
  <si>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</si>
  <si>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</si>
  <si>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</si>
  <si>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</si>
  <si>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</si>
  <si>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</si>
  <si>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</si>
  <si>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</si>
  <si>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</si>
  <si>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</si>
  <si>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</si>
  <si>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</si>
  <si>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</si>
  <si>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</si>
  <si>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</si>
  <si>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</si>
  <si>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</si>
  <si>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</si>
  <si>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</si>
  <si>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September 2021</t>
  </si>
  <si>
    <t>MOS Period: October 2021</t>
  </si>
  <si>
    <t>MOS Period: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</si>
</sst>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'SEP21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estimates'!$D$19:$H$19</c:f>
              <c:numCache>
                <c:formatCode>#,##0</c:formatCode>
                <c:ptCount val="5"/>
                <c:pt idx="0">
                  <c:v>-8146.75</c:v>
                </c:pt>
                <c:pt idx="1">
                  <c:v>2889.9502874999998</c:v>
                </c:pt>
                <c:pt idx="2">
                  <c:v>-3517</c:v>
                </c:pt>
                <c:pt idx="3">
                  <c:v>-95.75</c:v>
                </c:pt>
                <c:pt idx="4">
                  <c:v>149.75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C34-A3F7-D1248307263F}"/>
            </c:ext>
          </c:extLst>
        </c:ser>
        <c:ser>
          <c:idx val="1"/>
          <c:order val="1"/>
          <c:tx>
            <c:strRef>
              <c:f>'SEP21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estimates'!$D$20:$H$20</c:f>
              <c:numCache>
                <c:formatCode>#,##0</c:formatCode>
                <c:ptCount val="5"/>
                <c:pt idx="0">
                  <c:v>-15483.05</c:v>
                </c:pt>
                <c:pt idx="1">
                  <c:v>-0.71461199999953351</c:v>
                </c:pt>
                <c:pt idx="2">
                  <c:v>-6901.2</c:v>
                </c:pt>
                <c:pt idx="3">
                  <c:v>-4386.25</c:v>
                </c:pt>
                <c:pt idx="4">
                  <c:v>-1029.5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C34-A3F7-D1248307263F}"/>
            </c:ext>
          </c:extLst>
        </c:ser>
        <c:ser>
          <c:idx val="2"/>
          <c:order val="2"/>
          <c:tx>
            <c:strRef>
              <c:f>'SEP21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estimates'!$D$21:$H$21</c:f>
              <c:numCache>
                <c:formatCode>#,##0</c:formatCode>
                <c:ptCount val="5"/>
                <c:pt idx="0">
                  <c:v>-26105</c:v>
                </c:pt>
                <c:pt idx="1">
                  <c:v>-14401.95745</c:v>
                </c:pt>
                <c:pt idx="2">
                  <c:v>-10919</c:v>
                </c:pt>
                <c:pt idx="3">
                  <c:v>-17311</c:v>
                </c:pt>
                <c:pt idx="4">
                  <c:v>-4096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8-4C34-A3F7-D1248307263F}"/>
            </c:ext>
          </c:extLst>
        </c:ser>
        <c:ser>
          <c:idx val="3"/>
          <c:order val="3"/>
          <c:tx>
            <c:strRef>
              <c:f>'SEP21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estimates'!$D$22:$H$22</c:f>
              <c:numCache>
                <c:formatCode>#,##0</c:formatCode>
                <c:ptCount val="5"/>
                <c:pt idx="0">
                  <c:v>-3510.4666666666667</c:v>
                </c:pt>
                <c:pt idx="1">
                  <c:v>3658.4738996666665</c:v>
                </c:pt>
                <c:pt idx="2">
                  <c:v>-510.33333333333331</c:v>
                </c:pt>
                <c:pt idx="3">
                  <c:v>-1002.0333333333333</c:v>
                </c:pt>
                <c:pt idx="4">
                  <c:v>1340.3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8-4C34-A3F7-D1248307263F}"/>
            </c:ext>
          </c:extLst>
        </c:ser>
        <c:ser>
          <c:idx val="4"/>
          <c:order val="4"/>
          <c:tx>
            <c:strRef>
              <c:f>'SEP21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estimates'!$D$26:$H$26</c:f>
              <c:numCache>
                <c:formatCode>#,##0</c:formatCode>
                <c:ptCount val="5"/>
                <c:pt idx="0">
                  <c:v>-3771</c:v>
                </c:pt>
                <c:pt idx="1">
                  <c:v>3755.786975</c:v>
                </c:pt>
                <c:pt idx="2">
                  <c:v>-1063.5</c:v>
                </c:pt>
                <c:pt idx="3">
                  <c:v>35</c:v>
                </c:pt>
                <c:pt idx="4">
                  <c:v>1266.5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B8-4C34-A3F7-D1248307263F}"/>
            </c:ext>
          </c:extLst>
        </c:ser>
        <c:ser>
          <c:idx val="5"/>
          <c:order val="5"/>
          <c:tx>
            <c:strRef>
              <c:f>'SEP21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estimates'!$D$15:$H$15</c:f>
              <c:numCache>
                <c:formatCode>#,##0</c:formatCode>
                <c:ptCount val="5"/>
                <c:pt idx="0">
                  <c:v>23911</c:v>
                </c:pt>
                <c:pt idx="1">
                  <c:v>14725.13868</c:v>
                </c:pt>
                <c:pt idx="2">
                  <c:v>12849</c:v>
                </c:pt>
                <c:pt idx="3">
                  <c:v>186</c:v>
                </c:pt>
                <c:pt idx="4">
                  <c:v>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B8-4C34-A3F7-D1248307263F}"/>
            </c:ext>
          </c:extLst>
        </c:ser>
        <c:ser>
          <c:idx val="10"/>
          <c:order val="6"/>
          <c:tx>
            <c:strRef>
              <c:f>'SEP21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estimates'!$D$16:$H$16</c:f>
              <c:numCache>
                <c:formatCode>#,##0</c:formatCode>
                <c:ptCount val="5"/>
                <c:pt idx="0">
                  <c:v>10035.449999999993</c:v>
                </c:pt>
                <c:pt idx="1">
                  <c:v>7467.829177499998</c:v>
                </c:pt>
                <c:pt idx="2">
                  <c:v>7007.5499999999956</c:v>
                </c:pt>
                <c:pt idx="3">
                  <c:v>91.849999999999923</c:v>
                </c:pt>
                <c:pt idx="4">
                  <c:v>4599.1499999999978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B8-4C34-A3F7-D1248307263F}"/>
            </c:ext>
          </c:extLst>
        </c:ser>
        <c:ser>
          <c:idx val="11"/>
          <c:order val="7"/>
          <c:tx>
            <c:strRef>
              <c:f>'SEP21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'SEP21 Published MOS estimates'!$D$17:$H$17</c:f>
              <c:numCache>
                <c:formatCode>#,##0</c:formatCode>
                <c:ptCount val="5"/>
                <c:pt idx="0">
                  <c:v>579.25</c:v>
                </c:pt>
                <c:pt idx="1">
                  <c:v>5009.4957899999999</c:v>
                </c:pt>
                <c:pt idx="2">
                  <c:v>1913</c:v>
                </c:pt>
                <c:pt idx="3">
                  <c:v>55.25</c:v>
                </c:pt>
                <c:pt idx="4">
                  <c:v>2204.25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B8-4C34-A3F7-D1248307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1761320"/>
        <c:axId val="221761712"/>
      </c:lineChart>
      <c:catAx>
        <c:axId val="221761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761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'SEP21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'SEP21 Published MOS estimates'!$K$5:$K$35</c:f>
              <c:numCache>
                <c:formatCode>#,##0</c:formatCode>
                <c:ptCount val="31"/>
                <c:pt idx="0">
                  <c:v>23911</c:v>
                </c:pt>
                <c:pt idx="1">
                  <c:v>11142</c:v>
                </c:pt>
                <c:pt idx="2">
                  <c:v>8683</c:v>
                </c:pt>
                <c:pt idx="3">
                  <c:v>5609</c:v>
                </c:pt>
                <c:pt idx="4">
                  <c:v>4301</c:v>
                </c:pt>
                <c:pt idx="5">
                  <c:v>2372</c:v>
                </c:pt>
                <c:pt idx="6">
                  <c:v>1492</c:v>
                </c:pt>
                <c:pt idx="7">
                  <c:v>819</c:v>
                </c:pt>
                <c:pt idx="8">
                  <c:v>-140</c:v>
                </c:pt>
                <c:pt idx="9">
                  <c:v>-788</c:v>
                </c:pt>
                <c:pt idx="10">
                  <c:v>-1222</c:v>
                </c:pt>
                <c:pt idx="11">
                  <c:v>-1847</c:v>
                </c:pt>
                <c:pt idx="12">
                  <c:v>-2314</c:v>
                </c:pt>
                <c:pt idx="13">
                  <c:v>-3076</c:v>
                </c:pt>
                <c:pt idx="14">
                  <c:v>-3507</c:v>
                </c:pt>
                <c:pt idx="15">
                  <c:v>-4035</c:v>
                </c:pt>
                <c:pt idx="16">
                  <c:v>-4645</c:v>
                </c:pt>
                <c:pt idx="17">
                  <c:v>-6023</c:v>
                </c:pt>
                <c:pt idx="18">
                  <c:v>-6610</c:v>
                </c:pt>
                <c:pt idx="19">
                  <c:v>-6868</c:v>
                </c:pt>
                <c:pt idx="20">
                  <c:v>-7310</c:v>
                </c:pt>
                <c:pt idx="21">
                  <c:v>-7987</c:v>
                </c:pt>
                <c:pt idx="22">
                  <c:v>-8200</c:v>
                </c:pt>
                <c:pt idx="23">
                  <c:v>-8871</c:v>
                </c:pt>
                <c:pt idx="24">
                  <c:v>-9669</c:v>
                </c:pt>
                <c:pt idx="25">
                  <c:v>-11317</c:v>
                </c:pt>
                <c:pt idx="26">
                  <c:v>-12348</c:v>
                </c:pt>
                <c:pt idx="27">
                  <c:v>-14355</c:v>
                </c:pt>
                <c:pt idx="28">
                  <c:v>-16406</c:v>
                </c:pt>
                <c:pt idx="29">
                  <c:v>-26105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53-48B0-876B-518DDA461ADA}"/>
            </c:ext>
          </c:extLst>
        </c:ser>
        <c:ser>
          <c:idx val="1"/>
          <c:order val="1"/>
          <c:tx>
            <c:strRef>
              <c:f>'SEP21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'SEP21 Published MOS estimates'!$L$5:$L$35</c:f>
              <c:numCache>
                <c:formatCode>#,##0</c:formatCode>
                <c:ptCount val="31"/>
                <c:pt idx="0">
                  <c:v>14725.13868</c:v>
                </c:pt>
                <c:pt idx="1">
                  <c:v>7830.1439099999998</c:v>
                </c:pt>
                <c:pt idx="2">
                  <c:v>7025.0000600000003</c:v>
                </c:pt>
                <c:pt idx="3">
                  <c:v>6234.5021900000002</c:v>
                </c:pt>
                <c:pt idx="4">
                  <c:v>5992.0002500000001</c:v>
                </c:pt>
                <c:pt idx="5">
                  <c:v>5676.99874</c:v>
                </c:pt>
                <c:pt idx="6">
                  <c:v>5416.9999799999996</c:v>
                </c:pt>
                <c:pt idx="7">
                  <c:v>5069.0004600000002</c:v>
                </c:pt>
                <c:pt idx="8">
                  <c:v>4830.9817800000001</c:v>
                </c:pt>
                <c:pt idx="9">
                  <c:v>4704.5447000000004</c:v>
                </c:pt>
                <c:pt idx="10">
                  <c:v>4470.9995099999996</c:v>
                </c:pt>
                <c:pt idx="11">
                  <c:v>4293.3795300000002</c:v>
                </c:pt>
                <c:pt idx="12">
                  <c:v>4196.5112799999997</c:v>
                </c:pt>
                <c:pt idx="13">
                  <c:v>4026.68514</c:v>
                </c:pt>
                <c:pt idx="14">
                  <c:v>3824.4938900000002</c:v>
                </c:pt>
                <c:pt idx="15">
                  <c:v>3687.0800599999998</c:v>
                </c:pt>
                <c:pt idx="16">
                  <c:v>3621.1606299999999</c:v>
                </c:pt>
                <c:pt idx="17">
                  <c:v>3541.5137</c:v>
                </c:pt>
                <c:pt idx="18">
                  <c:v>3372.0001499999998</c:v>
                </c:pt>
                <c:pt idx="19">
                  <c:v>3246.9997499999999</c:v>
                </c:pt>
                <c:pt idx="20">
                  <c:v>3157.8584000000001</c:v>
                </c:pt>
                <c:pt idx="21">
                  <c:v>2991.8056799999999</c:v>
                </c:pt>
                <c:pt idx="22">
                  <c:v>2855.9984899999999</c:v>
                </c:pt>
                <c:pt idx="23">
                  <c:v>2706.99962</c:v>
                </c:pt>
                <c:pt idx="24">
                  <c:v>2460.28442</c:v>
                </c:pt>
                <c:pt idx="25">
                  <c:v>2115.6833200000001</c:v>
                </c:pt>
                <c:pt idx="26">
                  <c:v>1848.10914</c:v>
                </c:pt>
                <c:pt idx="27">
                  <c:v>1290.30151</c:v>
                </c:pt>
                <c:pt idx="28">
                  <c:v>-1057.00053</c:v>
                </c:pt>
                <c:pt idx="29">
                  <c:v>-14401.95745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53-48B0-876B-518DDA461ADA}"/>
            </c:ext>
          </c:extLst>
        </c:ser>
        <c:ser>
          <c:idx val="2"/>
          <c:order val="2"/>
          <c:tx>
            <c:strRef>
              <c:f>'SEP21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'SEP21 Published MOS estimates'!$M$5:$M$35</c:f>
              <c:numCache>
                <c:formatCode>#,##0</c:formatCode>
                <c:ptCount val="31"/>
                <c:pt idx="0">
                  <c:v>12849</c:v>
                </c:pt>
                <c:pt idx="1">
                  <c:v>7773</c:v>
                </c:pt>
                <c:pt idx="2">
                  <c:v>6072</c:v>
                </c:pt>
                <c:pt idx="3">
                  <c:v>5300</c:v>
                </c:pt>
                <c:pt idx="4">
                  <c:v>4170</c:v>
                </c:pt>
                <c:pt idx="5">
                  <c:v>3293</c:v>
                </c:pt>
                <c:pt idx="6">
                  <c:v>2568</c:v>
                </c:pt>
                <c:pt idx="7">
                  <c:v>2096</c:v>
                </c:pt>
                <c:pt idx="8">
                  <c:v>1364</c:v>
                </c:pt>
                <c:pt idx="9">
                  <c:v>953</c:v>
                </c:pt>
                <c:pt idx="10">
                  <c:v>578</c:v>
                </c:pt>
                <c:pt idx="11">
                  <c:v>82</c:v>
                </c:pt>
                <c:pt idx="12">
                  <c:v>-188</c:v>
                </c:pt>
                <c:pt idx="13">
                  <c:v>-661</c:v>
                </c:pt>
                <c:pt idx="14">
                  <c:v>-892</c:v>
                </c:pt>
                <c:pt idx="15">
                  <c:v>-1235</c:v>
                </c:pt>
                <c:pt idx="16">
                  <c:v>-1392</c:v>
                </c:pt>
                <c:pt idx="17">
                  <c:v>-1528</c:v>
                </c:pt>
                <c:pt idx="18">
                  <c:v>-1675</c:v>
                </c:pt>
                <c:pt idx="19">
                  <c:v>-2230</c:v>
                </c:pt>
                <c:pt idx="20">
                  <c:v>-2589</c:v>
                </c:pt>
                <c:pt idx="21">
                  <c:v>-3259</c:v>
                </c:pt>
                <c:pt idx="22">
                  <c:v>-3603</c:v>
                </c:pt>
                <c:pt idx="23">
                  <c:v>-3731</c:v>
                </c:pt>
                <c:pt idx="24">
                  <c:v>-4272</c:v>
                </c:pt>
                <c:pt idx="25">
                  <c:v>-4528</c:v>
                </c:pt>
                <c:pt idx="26">
                  <c:v>-5952</c:v>
                </c:pt>
                <c:pt idx="27">
                  <c:v>-6635</c:v>
                </c:pt>
                <c:pt idx="28">
                  <c:v>-7119</c:v>
                </c:pt>
                <c:pt idx="29">
                  <c:v>-10919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53-48B0-876B-518DDA461ADA}"/>
            </c:ext>
          </c:extLst>
        </c:ser>
        <c:ser>
          <c:idx val="3"/>
          <c:order val="3"/>
          <c:tx>
            <c:strRef>
              <c:f>'SEP21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'SEP21 Published MOS estimates'!$N$5:$N$35</c:f>
              <c:numCache>
                <c:formatCode>#,##0</c:formatCode>
                <c:ptCount val="31"/>
                <c:pt idx="0">
                  <c:v>186</c:v>
                </c:pt>
                <c:pt idx="1">
                  <c:v>104</c:v>
                </c:pt>
                <c:pt idx="2">
                  <c:v>77</c:v>
                </c:pt>
                <c:pt idx="3">
                  <c:v>70</c:v>
                </c:pt>
                <c:pt idx="4">
                  <c:v>63</c:v>
                </c:pt>
                <c:pt idx="5">
                  <c:v>60</c:v>
                </c:pt>
                <c:pt idx="6">
                  <c:v>59</c:v>
                </c:pt>
                <c:pt idx="7">
                  <c:v>56</c:v>
                </c:pt>
                <c:pt idx="8">
                  <c:v>53</c:v>
                </c:pt>
                <c:pt idx="9">
                  <c:v>51</c:v>
                </c:pt>
                <c:pt idx="10">
                  <c:v>49</c:v>
                </c:pt>
                <c:pt idx="11">
                  <c:v>47</c:v>
                </c:pt>
                <c:pt idx="12">
                  <c:v>40</c:v>
                </c:pt>
                <c:pt idx="13">
                  <c:v>38</c:v>
                </c:pt>
                <c:pt idx="14">
                  <c:v>36</c:v>
                </c:pt>
                <c:pt idx="15">
                  <c:v>34</c:v>
                </c:pt>
                <c:pt idx="16">
                  <c:v>32</c:v>
                </c:pt>
                <c:pt idx="17">
                  <c:v>28</c:v>
                </c:pt>
                <c:pt idx="18">
                  <c:v>22</c:v>
                </c:pt>
                <c:pt idx="19">
                  <c:v>11</c:v>
                </c:pt>
                <c:pt idx="20">
                  <c:v>3</c:v>
                </c:pt>
                <c:pt idx="21">
                  <c:v>-38</c:v>
                </c:pt>
                <c:pt idx="22">
                  <c:v>-115</c:v>
                </c:pt>
                <c:pt idx="23">
                  <c:v>-316</c:v>
                </c:pt>
                <c:pt idx="24">
                  <c:v>-550</c:v>
                </c:pt>
                <c:pt idx="25">
                  <c:v>-1635</c:v>
                </c:pt>
                <c:pt idx="26">
                  <c:v>-2632</c:v>
                </c:pt>
                <c:pt idx="27">
                  <c:v>-3344</c:v>
                </c:pt>
                <c:pt idx="28">
                  <c:v>-5239</c:v>
                </c:pt>
                <c:pt idx="29">
                  <c:v>-17311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753-48B0-876B-518DDA461ADA}"/>
            </c:ext>
          </c:extLst>
        </c:ser>
        <c:ser>
          <c:idx val="4"/>
          <c:order val="4"/>
          <c:tx>
            <c:strRef>
              <c:f>'SEP21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'SEP21 Published MOS estimates'!$O$5:$O$35</c:f>
              <c:numCache>
                <c:formatCode>#,##0</c:formatCode>
                <c:ptCount val="31"/>
                <c:pt idx="0">
                  <c:v>5604</c:v>
                </c:pt>
                <c:pt idx="1">
                  <c:v>4911</c:v>
                </c:pt>
                <c:pt idx="2">
                  <c:v>4218</c:v>
                </c:pt>
                <c:pt idx="3">
                  <c:v>3833</c:v>
                </c:pt>
                <c:pt idx="4">
                  <c:v>3233</c:v>
                </c:pt>
                <c:pt idx="5">
                  <c:v>3086</c:v>
                </c:pt>
                <c:pt idx="6">
                  <c:v>2630</c:v>
                </c:pt>
                <c:pt idx="7">
                  <c:v>2241</c:v>
                </c:pt>
                <c:pt idx="8">
                  <c:v>2094</c:v>
                </c:pt>
                <c:pt idx="9">
                  <c:v>1999</c:v>
                </c:pt>
                <c:pt idx="10">
                  <c:v>1921</c:v>
                </c:pt>
                <c:pt idx="11">
                  <c:v>1745</c:v>
                </c:pt>
                <c:pt idx="12">
                  <c:v>1528</c:v>
                </c:pt>
                <c:pt idx="13">
                  <c:v>1385</c:v>
                </c:pt>
                <c:pt idx="14">
                  <c:v>1301</c:v>
                </c:pt>
                <c:pt idx="15">
                  <c:v>1232</c:v>
                </c:pt>
                <c:pt idx="16">
                  <c:v>1112</c:v>
                </c:pt>
                <c:pt idx="17">
                  <c:v>985</c:v>
                </c:pt>
                <c:pt idx="18">
                  <c:v>874</c:v>
                </c:pt>
                <c:pt idx="19">
                  <c:v>665</c:v>
                </c:pt>
                <c:pt idx="20">
                  <c:v>356</c:v>
                </c:pt>
                <c:pt idx="21">
                  <c:v>266</c:v>
                </c:pt>
                <c:pt idx="22">
                  <c:v>111</c:v>
                </c:pt>
                <c:pt idx="23">
                  <c:v>26</c:v>
                </c:pt>
                <c:pt idx="24">
                  <c:v>-220</c:v>
                </c:pt>
                <c:pt idx="25">
                  <c:v>-327</c:v>
                </c:pt>
                <c:pt idx="26">
                  <c:v>-490</c:v>
                </c:pt>
                <c:pt idx="27">
                  <c:v>-782</c:v>
                </c:pt>
                <c:pt idx="28">
                  <c:v>-1232</c:v>
                </c:pt>
                <c:pt idx="29">
                  <c:v>-4096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3-48B0-876B-518DDA46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697584"/>
        <c:axId val="664697192"/>
      </c:lineChart>
      <c:catAx>
        <c:axId val="66469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1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7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'OCT21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estimates'!$D$19:$H$19</c:f>
              <c:numCache>
                <c:formatCode>#,##0</c:formatCode>
                <c:ptCount val="5"/>
                <c:pt idx="0">
                  <c:v>-6299</c:v>
                </c:pt>
                <c:pt idx="1">
                  <c:v>1683.4667749999999</c:v>
                </c:pt>
                <c:pt idx="2">
                  <c:v>-1772.5</c:v>
                </c:pt>
                <c:pt idx="3">
                  <c:v>-100.5</c:v>
                </c:pt>
                <c:pt idx="4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F-47D2-8222-FBDCFB7C1040}"/>
            </c:ext>
          </c:extLst>
        </c:ser>
        <c:ser>
          <c:idx val="1"/>
          <c:order val="1"/>
          <c:tx>
            <c:strRef>
              <c:f>'OCT21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estimates'!$D$20:$H$20</c:f>
              <c:numCache>
                <c:formatCode>#,##0</c:formatCode>
                <c:ptCount val="5"/>
                <c:pt idx="0">
                  <c:v>-12687.5</c:v>
                </c:pt>
                <c:pt idx="1">
                  <c:v>-1173.6101349999999</c:v>
                </c:pt>
                <c:pt idx="2">
                  <c:v>-3729.5</c:v>
                </c:pt>
                <c:pt idx="3">
                  <c:v>-2529</c:v>
                </c:pt>
                <c:pt idx="4">
                  <c:v>-1918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F-47D2-8222-FBDCFB7C1040}"/>
            </c:ext>
          </c:extLst>
        </c:ser>
        <c:ser>
          <c:idx val="2"/>
          <c:order val="2"/>
          <c:tx>
            <c:strRef>
              <c:f>'OCT21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estimates'!$D$21:$H$21</c:f>
              <c:numCache>
                <c:formatCode>#,##0</c:formatCode>
                <c:ptCount val="5"/>
                <c:pt idx="0">
                  <c:v>-27473</c:v>
                </c:pt>
                <c:pt idx="1">
                  <c:v>-10262.878919999999</c:v>
                </c:pt>
                <c:pt idx="2">
                  <c:v>-5408</c:v>
                </c:pt>
                <c:pt idx="3">
                  <c:v>-14708</c:v>
                </c:pt>
                <c:pt idx="4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F-47D2-8222-FBDCFB7C1040}"/>
            </c:ext>
          </c:extLst>
        </c:ser>
        <c:ser>
          <c:idx val="3"/>
          <c:order val="3"/>
          <c:tx>
            <c:strRef>
              <c:f>'OCT21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estimates'!$D$22:$H$22</c:f>
              <c:numCache>
                <c:formatCode>#,##0</c:formatCode>
                <c:ptCount val="5"/>
                <c:pt idx="0">
                  <c:v>-1570.6129032258063</c:v>
                </c:pt>
                <c:pt idx="1">
                  <c:v>2541.5319422580633</c:v>
                </c:pt>
                <c:pt idx="2">
                  <c:v>405.22580645161293</c:v>
                </c:pt>
                <c:pt idx="3">
                  <c:v>-660.12903225806451</c:v>
                </c:pt>
                <c:pt idx="4">
                  <c:v>2278.7096774193546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F-47D2-8222-FBDCFB7C1040}"/>
            </c:ext>
          </c:extLst>
        </c:ser>
        <c:ser>
          <c:idx val="4"/>
          <c:order val="4"/>
          <c:tx>
            <c:strRef>
              <c:f>'OCT21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estimates'!$D$26:$H$26</c:f>
              <c:numCache>
                <c:formatCode>#,##0</c:formatCode>
                <c:ptCount val="5"/>
                <c:pt idx="0">
                  <c:v>-1890</c:v>
                </c:pt>
                <c:pt idx="1">
                  <c:v>2850.8816200000001</c:v>
                </c:pt>
                <c:pt idx="2">
                  <c:v>-94</c:v>
                </c:pt>
                <c:pt idx="3">
                  <c:v>38</c:v>
                </c:pt>
                <c:pt idx="4">
                  <c:v>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AF-47D2-8222-FBDCFB7C1040}"/>
            </c:ext>
          </c:extLst>
        </c:ser>
        <c:ser>
          <c:idx val="5"/>
          <c:order val="5"/>
          <c:tx>
            <c:strRef>
              <c:f>'OCT21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estimates'!$D$15:$H$15</c:f>
              <c:numCache>
                <c:formatCode>#,##0</c:formatCode>
                <c:ptCount val="5"/>
                <c:pt idx="0">
                  <c:v>23404</c:v>
                </c:pt>
                <c:pt idx="1">
                  <c:v>8422.9362099999998</c:v>
                </c:pt>
                <c:pt idx="2">
                  <c:v>10597</c:v>
                </c:pt>
                <c:pt idx="3">
                  <c:v>534</c:v>
                </c:pt>
                <c:pt idx="4">
                  <c:v>40375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AF-47D2-8222-FBDCFB7C1040}"/>
            </c:ext>
          </c:extLst>
        </c:ser>
        <c:ser>
          <c:idx val="10"/>
          <c:order val="6"/>
          <c:tx>
            <c:strRef>
              <c:f>'OCT21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estimates'!$D$16:$H$16</c:f>
              <c:numCache>
                <c:formatCode>#,##0</c:formatCode>
                <c:ptCount val="5"/>
                <c:pt idx="0">
                  <c:v>13497.5</c:v>
                </c:pt>
                <c:pt idx="1">
                  <c:v>6159.9107599999998</c:v>
                </c:pt>
                <c:pt idx="2">
                  <c:v>6546.5</c:v>
                </c:pt>
                <c:pt idx="3">
                  <c:v>120</c:v>
                </c:pt>
                <c:pt idx="4">
                  <c:v>5034.5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AF-47D2-8222-FBDCFB7C1040}"/>
            </c:ext>
          </c:extLst>
        </c:ser>
        <c:ser>
          <c:idx val="11"/>
          <c:order val="7"/>
          <c:tx>
            <c:strRef>
              <c:f>'OCT21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'OCT21 Published MOS estimates'!$D$17:$H$17</c:f>
              <c:numCache>
                <c:formatCode>#,##0</c:formatCode>
                <c:ptCount val="5"/>
                <c:pt idx="0">
                  <c:v>1932</c:v>
                </c:pt>
                <c:pt idx="1">
                  <c:v>4066.7131850000001</c:v>
                </c:pt>
                <c:pt idx="2">
                  <c:v>1700</c:v>
                </c:pt>
                <c:pt idx="3">
                  <c:v>66.5</c:v>
                </c:pt>
                <c:pt idx="4">
                  <c:v>2802.5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AF-47D2-8222-FBDCFB7C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698760"/>
        <c:axId val="664698368"/>
      </c:lineChart>
      <c:catAx>
        <c:axId val="66469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8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'OCT21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'OCT21 Published MOS estimates'!$K$5:$K$35</c:f>
              <c:numCache>
                <c:formatCode>#,##0</c:formatCode>
                <c:ptCount val="31"/>
                <c:pt idx="0">
                  <c:v>23404</c:v>
                </c:pt>
                <c:pt idx="1">
                  <c:v>16154</c:v>
                </c:pt>
                <c:pt idx="2">
                  <c:v>10841</c:v>
                </c:pt>
                <c:pt idx="3">
                  <c:v>8300</c:v>
                </c:pt>
                <c:pt idx="4">
                  <c:v>5449</c:v>
                </c:pt>
                <c:pt idx="5">
                  <c:v>4964</c:v>
                </c:pt>
                <c:pt idx="6">
                  <c:v>3515</c:v>
                </c:pt>
                <c:pt idx="7">
                  <c:v>2316</c:v>
                </c:pt>
                <c:pt idx="8">
                  <c:v>1548</c:v>
                </c:pt>
                <c:pt idx="9">
                  <c:v>1247</c:v>
                </c:pt>
                <c:pt idx="10">
                  <c:v>614</c:v>
                </c:pt>
                <c:pt idx="11">
                  <c:v>122</c:v>
                </c:pt>
                <c:pt idx="12">
                  <c:v>-315</c:v>
                </c:pt>
                <c:pt idx="13">
                  <c:v>-952</c:v>
                </c:pt>
                <c:pt idx="14">
                  <c:v>-1539</c:v>
                </c:pt>
                <c:pt idx="15">
                  <c:v>-1890</c:v>
                </c:pt>
                <c:pt idx="16">
                  <c:v>-2520</c:v>
                </c:pt>
                <c:pt idx="17">
                  <c:v>-2703</c:v>
                </c:pt>
                <c:pt idx="18">
                  <c:v>-3118</c:v>
                </c:pt>
                <c:pt idx="19">
                  <c:v>-3464</c:v>
                </c:pt>
                <c:pt idx="20">
                  <c:v>-3966</c:v>
                </c:pt>
                <c:pt idx="21">
                  <c:v>-5270</c:v>
                </c:pt>
                <c:pt idx="22">
                  <c:v>-5853</c:v>
                </c:pt>
                <c:pt idx="23">
                  <c:v>-6745</c:v>
                </c:pt>
                <c:pt idx="24">
                  <c:v>-7708</c:v>
                </c:pt>
                <c:pt idx="25">
                  <c:v>-8313</c:v>
                </c:pt>
                <c:pt idx="26">
                  <c:v>-9298</c:v>
                </c:pt>
                <c:pt idx="27">
                  <c:v>-10661</c:v>
                </c:pt>
                <c:pt idx="28">
                  <c:v>-11875</c:v>
                </c:pt>
                <c:pt idx="29">
                  <c:v>-13500</c:v>
                </c:pt>
                <c:pt idx="30">
                  <c:v>-27473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9C-4EB0-B9ED-F1DAC3DE3B62}"/>
            </c:ext>
          </c:extLst>
        </c:ser>
        <c:ser>
          <c:idx val="1"/>
          <c:order val="1"/>
          <c:tx>
            <c:strRef>
              <c:f>'OCT21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'OCT21 Published MOS estimates'!$L$5:$L$35</c:f>
              <c:numCache>
                <c:formatCode>#,##0</c:formatCode>
                <c:ptCount val="31"/>
                <c:pt idx="0">
                  <c:v>8422.9362099999998</c:v>
                </c:pt>
                <c:pt idx="1">
                  <c:v>6621.3144499999999</c:v>
                </c:pt>
                <c:pt idx="2">
                  <c:v>5698.5070699999997</c:v>
                </c:pt>
                <c:pt idx="3">
                  <c:v>5465.7299499999999</c:v>
                </c:pt>
                <c:pt idx="4">
                  <c:v>4991.51008</c:v>
                </c:pt>
                <c:pt idx="5">
                  <c:v>4612.99982</c:v>
                </c:pt>
                <c:pt idx="6">
                  <c:v>4263.2714800000003</c:v>
                </c:pt>
                <c:pt idx="7">
                  <c:v>4107.0001400000001</c:v>
                </c:pt>
                <c:pt idx="8">
                  <c:v>4026.42623</c:v>
                </c:pt>
                <c:pt idx="9">
                  <c:v>3782.2126699999999</c:v>
                </c:pt>
                <c:pt idx="10">
                  <c:v>3696.00038</c:v>
                </c:pt>
                <c:pt idx="11">
                  <c:v>3405.1933399999998</c:v>
                </c:pt>
                <c:pt idx="12">
                  <c:v>3334.6733399999998</c:v>
                </c:pt>
                <c:pt idx="13">
                  <c:v>3163.99926</c:v>
                </c:pt>
                <c:pt idx="14">
                  <c:v>2944.7149199999999</c:v>
                </c:pt>
                <c:pt idx="15">
                  <c:v>2850.8816200000001</c:v>
                </c:pt>
                <c:pt idx="16">
                  <c:v>2709.7034800000001</c:v>
                </c:pt>
                <c:pt idx="17">
                  <c:v>2526.77637</c:v>
                </c:pt>
                <c:pt idx="18">
                  <c:v>2403.6262299999999</c:v>
                </c:pt>
                <c:pt idx="19">
                  <c:v>2211.8572199999999</c:v>
                </c:pt>
                <c:pt idx="20">
                  <c:v>2122.9998099999998</c:v>
                </c:pt>
                <c:pt idx="21">
                  <c:v>2055.8747199999998</c:v>
                </c:pt>
                <c:pt idx="22">
                  <c:v>1812.20524</c:v>
                </c:pt>
                <c:pt idx="23">
                  <c:v>1554.72831</c:v>
                </c:pt>
                <c:pt idx="24">
                  <c:v>1038.99956</c:v>
                </c:pt>
                <c:pt idx="25">
                  <c:v>788.11330999999996</c:v>
                </c:pt>
                <c:pt idx="26">
                  <c:v>598.00021000000004</c:v>
                </c:pt>
                <c:pt idx="27">
                  <c:v>187.33398</c:v>
                </c:pt>
                <c:pt idx="28">
                  <c:v>-622.22068999999999</c:v>
                </c:pt>
                <c:pt idx="29">
                  <c:v>-1724.9995799999999</c:v>
                </c:pt>
                <c:pt idx="30">
                  <c:v>-10262.878919999999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9C-4EB0-B9ED-F1DAC3DE3B62}"/>
            </c:ext>
          </c:extLst>
        </c:ser>
        <c:ser>
          <c:idx val="2"/>
          <c:order val="2"/>
          <c:tx>
            <c:strRef>
              <c:f>'OCT21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'OCT21 Published MOS estimates'!$M$5:$M$35</c:f>
              <c:numCache>
                <c:formatCode>#,##0</c:formatCode>
                <c:ptCount val="31"/>
                <c:pt idx="0">
                  <c:v>10597</c:v>
                </c:pt>
                <c:pt idx="1">
                  <c:v>7447</c:v>
                </c:pt>
                <c:pt idx="2">
                  <c:v>5646</c:v>
                </c:pt>
                <c:pt idx="3">
                  <c:v>3996</c:v>
                </c:pt>
                <c:pt idx="4">
                  <c:v>3516</c:v>
                </c:pt>
                <c:pt idx="5">
                  <c:v>3034</c:v>
                </c:pt>
                <c:pt idx="6">
                  <c:v>2526</c:v>
                </c:pt>
                <c:pt idx="7">
                  <c:v>1886</c:v>
                </c:pt>
                <c:pt idx="8">
                  <c:v>1514</c:v>
                </c:pt>
                <c:pt idx="9">
                  <c:v>1230</c:v>
                </c:pt>
                <c:pt idx="10">
                  <c:v>1039</c:v>
                </c:pt>
                <c:pt idx="11">
                  <c:v>680</c:v>
                </c:pt>
                <c:pt idx="12">
                  <c:v>554</c:v>
                </c:pt>
                <c:pt idx="13">
                  <c:v>346</c:v>
                </c:pt>
                <c:pt idx="14">
                  <c:v>118</c:v>
                </c:pt>
                <c:pt idx="15">
                  <c:v>-94</c:v>
                </c:pt>
                <c:pt idx="16">
                  <c:v>-196</c:v>
                </c:pt>
                <c:pt idx="17">
                  <c:v>-455</c:v>
                </c:pt>
                <c:pt idx="18">
                  <c:v>-636</c:v>
                </c:pt>
                <c:pt idx="19">
                  <c:v>-905</c:v>
                </c:pt>
                <c:pt idx="20">
                  <c:v>-1276</c:v>
                </c:pt>
                <c:pt idx="21">
                  <c:v>-1359</c:v>
                </c:pt>
                <c:pt idx="22">
                  <c:v>-1676</c:v>
                </c:pt>
                <c:pt idx="23">
                  <c:v>-1869</c:v>
                </c:pt>
                <c:pt idx="24">
                  <c:v>-2112</c:v>
                </c:pt>
                <c:pt idx="25">
                  <c:v>-2256</c:v>
                </c:pt>
                <c:pt idx="26">
                  <c:v>-2646</c:v>
                </c:pt>
                <c:pt idx="27">
                  <c:v>-3220</c:v>
                </c:pt>
                <c:pt idx="28">
                  <c:v>-3598</c:v>
                </c:pt>
                <c:pt idx="29">
                  <c:v>-3861</c:v>
                </c:pt>
                <c:pt idx="30">
                  <c:v>-5408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B9C-4EB0-B9ED-F1DAC3DE3B62}"/>
            </c:ext>
          </c:extLst>
        </c:ser>
        <c:ser>
          <c:idx val="3"/>
          <c:order val="3"/>
          <c:tx>
            <c:strRef>
              <c:f>'OCT21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'OCT21 Published MOS estimates'!$N$5:$N$35</c:f>
              <c:numCache>
                <c:formatCode>#,##0</c:formatCode>
                <c:ptCount val="31"/>
                <c:pt idx="0">
                  <c:v>534</c:v>
                </c:pt>
                <c:pt idx="1">
                  <c:v>133</c:v>
                </c:pt>
                <c:pt idx="2">
                  <c:v>107</c:v>
                </c:pt>
                <c:pt idx="3">
                  <c:v>97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68</c:v>
                </c:pt>
                <c:pt idx="8">
                  <c:v>65</c:v>
                </c:pt>
                <c:pt idx="9">
                  <c:v>64</c:v>
                </c:pt>
                <c:pt idx="10">
                  <c:v>62</c:v>
                </c:pt>
                <c:pt idx="11">
                  <c:v>56</c:v>
                </c:pt>
                <c:pt idx="12">
                  <c:v>51</c:v>
                </c:pt>
                <c:pt idx="13">
                  <c:v>48</c:v>
                </c:pt>
                <c:pt idx="14">
                  <c:v>44</c:v>
                </c:pt>
                <c:pt idx="15">
                  <c:v>38</c:v>
                </c:pt>
                <c:pt idx="16">
                  <c:v>38</c:v>
                </c:pt>
                <c:pt idx="17">
                  <c:v>34</c:v>
                </c:pt>
                <c:pt idx="18">
                  <c:v>29</c:v>
                </c:pt>
                <c:pt idx="19">
                  <c:v>26</c:v>
                </c:pt>
                <c:pt idx="20">
                  <c:v>19</c:v>
                </c:pt>
                <c:pt idx="21">
                  <c:v>0</c:v>
                </c:pt>
                <c:pt idx="22">
                  <c:v>-66</c:v>
                </c:pt>
                <c:pt idx="23">
                  <c:v>-135</c:v>
                </c:pt>
                <c:pt idx="24">
                  <c:v>-188</c:v>
                </c:pt>
                <c:pt idx="25">
                  <c:v>-320</c:v>
                </c:pt>
                <c:pt idx="26">
                  <c:v>-561</c:v>
                </c:pt>
                <c:pt idx="27">
                  <c:v>-1176</c:v>
                </c:pt>
                <c:pt idx="28">
                  <c:v>-2078</c:v>
                </c:pt>
                <c:pt idx="29">
                  <c:v>-2980</c:v>
                </c:pt>
                <c:pt idx="30">
                  <c:v>-14708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B9C-4EB0-B9ED-F1DAC3DE3B62}"/>
            </c:ext>
          </c:extLst>
        </c:ser>
        <c:ser>
          <c:idx val="4"/>
          <c:order val="4"/>
          <c:tx>
            <c:strRef>
              <c:f>'OCT21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'OCT21 Published MOS estimates'!$O$5:$O$35</c:f>
              <c:numCache>
                <c:formatCode>#,##0</c:formatCode>
                <c:ptCount val="31"/>
                <c:pt idx="0">
                  <c:v>40375</c:v>
                </c:pt>
                <c:pt idx="1">
                  <c:v>5258</c:v>
                </c:pt>
                <c:pt idx="2">
                  <c:v>4811</c:v>
                </c:pt>
                <c:pt idx="3">
                  <c:v>4400</c:v>
                </c:pt>
                <c:pt idx="4">
                  <c:v>3971</c:v>
                </c:pt>
                <c:pt idx="5">
                  <c:v>3613</c:v>
                </c:pt>
                <c:pt idx="6">
                  <c:v>3380</c:v>
                </c:pt>
                <c:pt idx="7">
                  <c:v>2993</c:v>
                </c:pt>
                <c:pt idx="8">
                  <c:v>2612</c:v>
                </c:pt>
                <c:pt idx="9">
                  <c:v>2382</c:v>
                </c:pt>
                <c:pt idx="10">
                  <c:v>2213</c:v>
                </c:pt>
                <c:pt idx="11">
                  <c:v>1883</c:v>
                </c:pt>
                <c:pt idx="12">
                  <c:v>1621</c:v>
                </c:pt>
                <c:pt idx="13">
                  <c:v>1561</c:v>
                </c:pt>
                <c:pt idx="14">
                  <c:v>1446</c:v>
                </c:pt>
                <c:pt idx="15">
                  <c:v>1255</c:v>
                </c:pt>
                <c:pt idx="16">
                  <c:v>1133</c:v>
                </c:pt>
                <c:pt idx="17">
                  <c:v>975</c:v>
                </c:pt>
                <c:pt idx="18">
                  <c:v>908</c:v>
                </c:pt>
                <c:pt idx="19">
                  <c:v>711</c:v>
                </c:pt>
                <c:pt idx="20">
                  <c:v>518</c:v>
                </c:pt>
                <c:pt idx="21">
                  <c:v>302</c:v>
                </c:pt>
                <c:pt idx="22">
                  <c:v>230</c:v>
                </c:pt>
                <c:pt idx="23">
                  <c:v>-105</c:v>
                </c:pt>
                <c:pt idx="24">
                  <c:v>-264</c:v>
                </c:pt>
                <c:pt idx="25">
                  <c:v>-569</c:v>
                </c:pt>
                <c:pt idx="26">
                  <c:v>-903</c:v>
                </c:pt>
                <c:pt idx="27">
                  <c:v>-1207</c:v>
                </c:pt>
                <c:pt idx="28">
                  <c:v>-1653</c:v>
                </c:pt>
                <c:pt idx="29">
                  <c:v>-2183</c:v>
                </c:pt>
                <c:pt idx="30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C-4EB0-B9ED-F1DAC3DE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0328"/>
        <c:axId val="664699936"/>
      </c:lineChart>
      <c:catAx>
        <c:axId val="66470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9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9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'NOV21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estimates'!$D$19:$H$19</c:f>
              <c:numCache>
                <c:formatCode>#,##0</c:formatCode>
                <c:ptCount val="5"/>
                <c:pt idx="0">
                  <c:v>-8440.25</c:v>
                </c:pt>
                <c:pt idx="1">
                  <c:v>1825.5745099999999</c:v>
                </c:pt>
                <c:pt idx="2">
                  <c:v>-1185.75</c:v>
                </c:pt>
                <c:pt idx="3">
                  <c:v>-535</c:v>
                </c:pt>
                <c:pt idx="4">
                  <c:v>282.25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4EC1-9FA9-2ABCB7656060}"/>
            </c:ext>
          </c:extLst>
        </c:ser>
        <c:ser>
          <c:idx val="1"/>
          <c:order val="1"/>
          <c:tx>
            <c:strRef>
              <c:f>'NOV21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estimates'!$D$20:$H$20</c:f>
              <c:numCache>
                <c:formatCode>#,##0</c:formatCode>
                <c:ptCount val="5"/>
                <c:pt idx="0">
                  <c:v>-14617.1</c:v>
                </c:pt>
                <c:pt idx="1">
                  <c:v>395.80625600000013</c:v>
                </c:pt>
                <c:pt idx="2">
                  <c:v>-3421.0499999999997</c:v>
                </c:pt>
                <c:pt idx="3">
                  <c:v>-5842.3499999999995</c:v>
                </c:pt>
                <c:pt idx="4">
                  <c:v>-1033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EC1-9FA9-2ABCB7656060}"/>
            </c:ext>
          </c:extLst>
        </c:ser>
        <c:ser>
          <c:idx val="2"/>
          <c:order val="2"/>
          <c:tx>
            <c:strRef>
              <c:f>'NOV21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estimates'!$D$21:$H$21</c:f>
              <c:numCache>
                <c:formatCode>#,##0</c:formatCode>
                <c:ptCount val="5"/>
                <c:pt idx="0">
                  <c:v>-32604</c:v>
                </c:pt>
                <c:pt idx="1">
                  <c:v>-11820.57641</c:v>
                </c:pt>
                <c:pt idx="2">
                  <c:v>-5446</c:v>
                </c:pt>
                <c:pt idx="3">
                  <c:v>-22311</c:v>
                </c:pt>
                <c:pt idx="4">
                  <c:v>-6363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8-4EC1-9FA9-2ABCB7656060}"/>
            </c:ext>
          </c:extLst>
        </c:ser>
        <c:ser>
          <c:idx val="3"/>
          <c:order val="3"/>
          <c:tx>
            <c:strRef>
              <c:f>'NOV21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estimates'!$D$22:$H$22</c:f>
              <c:numCache>
                <c:formatCode>#,##0</c:formatCode>
                <c:ptCount val="5"/>
                <c:pt idx="0">
                  <c:v>-4323.166666666667</c:v>
                </c:pt>
                <c:pt idx="1">
                  <c:v>2907.8237199999994</c:v>
                </c:pt>
                <c:pt idx="2">
                  <c:v>1450.9333333333334</c:v>
                </c:pt>
                <c:pt idx="3">
                  <c:v>-1386.6333333333334</c:v>
                </c:pt>
                <c:pt idx="4">
                  <c:v>975.86666666666667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C8-4EC1-9FA9-2ABCB7656060}"/>
            </c:ext>
          </c:extLst>
        </c:ser>
        <c:ser>
          <c:idx val="4"/>
          <c:order val="4"/>
          <c:tx>
            <c:strRef>
              <c:f>'NOV21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estimates'!$D$26:$H$26</c:f>
              <c:numCache>
                <c:formatCode>#,##0</c:formatCode>
                <c:ptCount val="5"/>
                <c:pt idx="0">
                  <c:v>-3612.5</c:v>
                </c:pt>
                <c:pt idx="1">
                  <c:v>3070.0504849999998</c:v>
                </c:pt>
                <c:pt idx="2">
                  <c:v>594.5</c:v>
                </c:pt>
                <c:pt idx="3">
                  <c:v>28</c:v>
                </c:pt>
                <c:pt idx="4">
                  <c:v>866.5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C8-4EC1-9FA9-2ABCB7656060}"/>
            </c:ext>
          </c:extLst>
        </c:ser>
        <c:ser>
          <c:idx val="5"/>
          <c:order val="5"/>
          <c:tx>
            <c:strRef>
              <c:f>'NOV21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estimates'!$D$15:$H$15</c:f>
              <c:numCache>
                <c:formatCode>#,##0</c:formatCode>
                <c:ptCount val="5"/>
                <c:pt idx="0">
                  <c:v>11656</c:v>
                </c:pt>
                <c:pt idx="1">
                  <c:v>9148.1138300000002</c:v>
                </c:pt>
                <c:pt idx="2">
                  <c:v>21336</c:v>
                </c:pt>
                <c:pt idx="3">
                  <c:v>388</c:v>
                </c:pt>
                <c:pt idx="4">
                  <c:v>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C8-4EC1-9FA9-2ABCB7656060}"/>
            </c:ext>
          </c:extLst>
        </c:ser>
        <c:ser>
          <c:idx val="10"/>
          <c:order val="6"/>
          <c:tx>
            <c:strRef>
              <c:f>'NOV21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estimates'!$D$16:$H$16</c:f>
              <c:numCache>
                <c:formatCode>#,##0</c:formatCode>
                <c:ptCount val="5"/>
                <c:pt idx="0">
                  <c:v>6456.9999999999927</c:v>
                </c:pt>
                <c:pt idx="1">
                  <c:v>6771.2503309999975</c:v>
                </c:pt>
                <c:pt idx="2">
                  <c:v>8410.049999999992</c:v>
                </c:pt>
                <c:pt idx="3">
                  <c:v>153.59999999999991</c:v>
                </c:pt>
                <c:pt idx="4">
                  <c:v>3653.9499999999989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8-4EC1-9FA9-2ABCB7656060}"/>
            </c:ext>
          </c:extLst>
        </c:ser>
        <c:ser>
          <c:idx val="11"/>
          <c:order val="7"/>
          <c:tx>
            <c:strRef>
              <c:f>'NOV21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'NOV21 Published MOS estimates'!$D$17:$H$17</c:f>
              <c:numCache>
                <c:formatCode>#,##0</c:formatCode>
                <c:ptCount val="5"/>
                <c:pt idx="0">
                  <c:v>421.5</c:v>
                </c:pt>
                <c:pt idx="1">
                  <c:v>4525.2078275000003</c:v>
                </c:pt>
                <c:pt idx="2">
                  <c:v>2400.75</c:v>
                </c:pt>
                <c:pt idx="3">
                  <c:v>56.5</c:v>
                </c:pt>
                <c:pt idx="4">
                  <c:v>2026.25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C8-4EC1-9FA9-2ABCB765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700720"/>
        <c:axId val="664699544"/>
      </c:lineChart>
      <c:catAx>
        <c:axId val="6647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9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'NOV21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'NOV21 Published MOS estimates'!$K$5:$K$35</c:f>
              <c:numCache>
                <c:formatCode>#,##0</c:formatCode>
                <c:ptCount val="31"/>
                <c:pt idx="0">
                  <c:v>11656</c:v>
                </c:pt>
                <c:pt idx="1">
                  <c:v>7663</c:v>
                </c:pt>
                <c:pt idx="2">
                  <c:v>4983</c:v>
                </c:pt>
                <c:pt idx="3">
                  <c:v>3828</c:v>
                </c:pt>
                <c:pt idx="4">
                  <c:v>2845</c:v>
                </c:pt>
                <c:pt idx="5">
                  <c:v>2299</c:v>
                </c:pt>
                <c:pt idx="6">
                  <c:v>1448</c:v>
                </c:pt>
                <c:pt idx="7">
                  <c:v>562</c:v>
                </c:pt>
                <c:pt idx="8">
                  <c:v>0</c:v>
                </c:pt>
                <c:pt idx="9">
                  <c:v>-266</c:v>
                </c:pt>
                <c:pt idx="10">
                  <c:v>-1069</c:v>
                </c:pt>
                <c:pt idx="11">
                  <c:v>-1574</c:v>
                </c:pt>
                <c:pt idx="12">
                  <c:v>-2371</c:v>
                </c:pt>
                <c:pt idx="13">
                  <c:v>-2656</c:v>
                </c:pt>
                <c:pt idx="14">
                  <c:v>-3523</c:v>
                </c:pt>
                <c:pt idx="15">
                  <c:v>-3702</c:v>
                </c:pt>
                <c:pt idx="16">
                  <c:v>-4130</c:v>
                </c:pt>
                <c:pt idx="17">
                  <c:v>-4553</c:v>
                </c:pt>
                <c:pt idx="18">
                  <c:v>-5254</c:v>
                </c:pt>
                <c:pt idx="19">
                  <c:v>-6416</c:v>
                </c:pt>
                <c:pt idx="20">
                  <c:v>-7035</c:v>
                </c:pt>
                <c:pt idx="21">
                  <c:v>-7751</c:v>
                </c:pt>
                <c:pt idx="22">
                  <c:v>-8670</c:v>
                </c:pt>
                <c:pt idx="23">
                  <c:v>-10010</c:v>
                </c:pt>
                <c:pt idx="24">
                  <c:v>-10511</c:v>
                </c:pt>
                <c:pt idx="25">
                  <c:v>-11391</c:v>
                </c:pt>
                <c:pt idx="26">
                  <c:v>-12383</c:v>
                </c:pt>
                <c:pt idx="27">
                  <c:v>-13934</c:v>
                </c:pt>
                <c:pt idx="28">
                  <c:v>-15176</c:v>
                </c:pt>
                <c:pt idx="29">
                  <c:v>-32604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B6-4FC8-BF53-AE743684EB0D}"/>
            </c:ext>
          </c:extLst>
        </c:ser>
        <c:ser>
          <c:idx val="1"/>
          <c:order val="1"/>
          <c:tx>
            <c:strRef>
              <c:f>'NOV21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'NOV21 Published MOS estimates'!$L$5:$L$35</c:f>
              <c:numCache>
                <c:formatCode>#,##0</c:formatCode>
                <c:ptCount val="31"/>
                <c:pt idx="0">
                  <c:v>9148.1138300000002</c:v>
                </c:pt>
                <c:pt idx="1">
                  <c:v>7147.0006100000001</c:v>
                </c:pt>
                <c:pt idx="2">
                  <c:v>6311.9999900000003</c:v>
                </c:pt>
                <c:pt idx="3">
                  <c:v>5390.9998999999998</c:v>
                </c:pt>
                <c:pt idx="4">
                  <c:v>4918.8474699999997</c:v>
                </c:pt>
                <c:pt idx="5">
                  <c:v>4699.0582999999997</c:v>
                </c:pt>
                <c:pt idx="6">
                  <c:v>4585.7182599999996</c:v>
                </c:pt>
                <c:pt idx="7">
                  <c:v>4555.3954199999998</c:v>
                </c:pt>
                <c:pt idx="8">
                  <c:v>4434.6450500000001</c:v>
                </c:pt>
                <c:pt idx="9">
                  <c:v>4187.3564800000004</c:v>
                </c:pt>
                <c:pt idx="10">
                  <c:v>4042.49323</c:v>
                </c:pt>
                <c:pt idx="11">
                  <c:v>3763.28514</c:v>
                </c:pt>
                <c:pt idx="12">
                  <c:v>3563.7670600000001</c:v>
                </c:pt>
                <c:pt idx="13">
                  <c:v>3364.62113</c:v>
                </c:pt>
                <c:pt idx="14">
                  <c:v>3143.6136200000001</c:v>
                </c:pt>
                <c:pt idx="15">
                  <c:v>2996.4873499999999</c:v>
                </c:pt>
                <c:pt idx="16">
                  <c:v>2871.1079300000001</c:v>
                </c:pt>
                <c:pt idx="17">
                  <c:v>2614.53467</c:v>
                </c:pt>
                <c:pt idx="18">
                  <c:v>2503.0839900000001</c:v>
                </c:pt>
                <c:pt idx="19">
                  <c:v>2417.0003099999999</c:v>
                </c:pt>
                <c:pt idx="20">
                  <c:v>2242.42722</c:v>
                </c:pt>
                <c:pt idx="21">
                  <c:v>2014.4492299999999</c:v>
                </c:pt>
                <c:pt idx="22">
                  <c:v>1762.61627</c:v>
                </c:pt>
                <c:pt idx="23">
                  <c:v>1595.2152100000001</c:v>
                </c:pt>
                <c:pt idx="24">
                  <c:v>1495.30729</c:v>
                </c:pt>
                <c:pt idx="25">
                  <c:v>1359.3142800000001</c:v>
                </c:pt>
                <c:pt idx="26">
                  <c:v>1076.9992299999999</c:v>
                </c:pt>
                <c:pt idx="27">
                  <c:v>715.99991</c:v>
                </c:pt>
                <c:pt idx="28">
                  <c:v>133.82963000000001</c:v>
                </c:pt>
                <c:pt idx="29">
                  <c:v>-11820.57641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B6-4FC8-BF53-AE743684EB0D}"/>
            </c:ext>
          </c:extLst>
        </c:ser>
        <c:ser>
          <c:idx val="2"/>
          <c:order val="2"/>
          <c:tx>
            <c:strRef>
              <c:f>'NOV21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'NOV21 Published MOS estimates'!$M$5:$M$35</c:f>
              <c:numCache>
                <c:formatCode>#,##0</c:formatCode>
                <c:ptCount val="31"/>
                <c:pt idx="0">
                  <c:v>21336</c:v>
                </c:pt>
                <c:pt idx="1">
                  <c:v>9585</c:v>
                </c:pt>
                <c:pt idx="2">
                  <c:v>6974</c:v>
                </c:pt>
                <c:pt idx="3">
                  <c:v>5200</c:v>
                </c:pt>
                <c:pt idx="4">
                  <c:v>4122</c:v>
                </c:pt>
                <c:pt idx="5">
                  <c:v>3286</c:v>
                </c:pt>
                <c:pt idx="6">
                  <c:v>2616</c:v>
                </c:pt>
                <c:pt idx="7">
                  <c:v>2432</c:v>
                </c:pt>
                <c:pt idx="8">
                  <c:v>2307</c:v>
                </c:pt>
                <c:pt idx="9">
                  <c:v>2049</c:v>
                </c:pt>
                <c:pt idx="10">
                  <c:v>1796</c:v>
                </c:pt>
                <c:pt idx="11">
                  <c:v>1575</c:v>
                </c:pt>
                <c:pt idx="12">
                  <c:v>1350</c:v>
                </c:pt>
                <c:pt idx="13">
                  <c:v>994</c:v>
                </c:pt>
                <c:pt idx="14">
                  <c:v>699</c:v>
                </c:pt>
                <c:pt idx="15">
                  <c:v>490</c:v>
                </c:pt>
                <c:pt idx="16">
                  <c:v>288</c:v>
                </c:pt>
                <c:pt idx="17">
                  <c:v>18</c:v>
                </c:pt>
                <c:pt idx="18">
                  <c:v>-48</c:v>
                </c:pt>
                <c:pt idx="19">
                  <c:v>-561</c:v>
                </c:pt>
                <c:pt idx="20">
                  <c:v>-705</c:v>
                </c:pt>
                <c:pt idx="21">
                  <c:v>-948</c:v>
                </c:pt>
                <c:pt idx="22">
                  <c:v>-1265</c:v>
                </c:pt>
                <c:pt idx="23">
                  <c:v>-1450</c:v>
                </c:pt>
                <c:pt idx="24">
                  <c:v>-1713</c:v>
                </c:pt>
                <c:pt idx="25">
                  <c:v>-2028</c:v>
                </c:pt>
                <c:pt idx="26">
                  <c:v>-2638</c:v>
                </c:pt>
                <c:pt idx="27">
                  <c:v>-3118</c:v>
                </c:pt>
                <c:pt idx="28">
                  <c:v>-3669</c:v>
                </c:pt>
                <c:pt idx="29">
                  <c:v>-5446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B6-4FC8-BF53-AE743684EB0D}"/>
            </c:ext>
          </c:extLst>
        </c:ser>
        <c:ser>
          <c:idx val="3"/>
          <c:order val="3"/>
          <c:tx>
            <c:strRef>
              <c:f>'NOV21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'NOV21 Published MOS estimates'!$N$5:$N$35</c:f>
              <c:numCache>
                <c:formatCode>#,##0</c:formatCode>
                <c:ptCount val="31"/>
                <c:pt idx="0">
                  <c:v>388</c:v>
                </c:pt>
                <c:pt idx="1">
                  <c:v>168</c:v>
                </c:pt>
                <c:pt idx="2">
                  <c:v>136</c:v>
                </c:pt>
                <c:pt idx="3">
                  <c:v>94</c:v>
                </c:pt>
                <c:pt idx="4">
                  <c:v>82</c:v>
                </c:pt>
                <c:pt idx="5">
                  <c:v>67</c:v>
                </c:pt>
                <c:pt idx="6">
                  <c:v>62</c:v>
                </c:pt>
                <c:pt idx="7">
                  <c:v>58</c:v>
                </c:pt>
                <c:pt idx="8">
                  <c:v>52</c:v>
                </c:pt>
                <c:pt idx="9">
                  <c:v>48</c:v>
                </c:pt>
                <c:pt idx="10">
                  <c:v>42</c:v>
                </c:pt>
                <c:pt idx="11">
                  <c:v>40</c:v>
                </c:pt>
                <c:pt idx="12">
                  <c:v>35</c:v>
                </c:pt>
                <c:pt idx="13">
                  <c:v>33</c:v>
                </c:pt>
                <c:pt idx="14">
                  <c:v>31</c:v>
                </c:pt>
                <c:pt idx="15">
                  <c:v>25</c:v>
                </c:pt>
                <c:pt idx="16">
                  <c:v>21</c:v>
                </c:pt>
                <c:pt idx="17">
                  <c:v>16</c:v>
                </c:pt>
                <c:pt idx="18">
                  <c:v>9</c:v>
                </c:pt>
                <c:pt idx="19">
                  <c:v>-85</c:v>
                </c:pt>
                <c:pt idx="20">
                  <c:v>-168</c:v>
                </c:pt>
                <c:pt idx="21">
                  <c:v>-289</c:v>
                </c:pt>
                <c:pt idx="22">
                  <c:v>-617</c:v>
                </c:pt>
                <c:pt idx="23">
                  <c:v>-1196</c:v>
                </c:pt>
                <c:pt idx="24">
                  <c:v>-1712</c:v>
                </c:pt>
                <c:pt idx="25">
                  <c:v>-2050</c:v>
                </c:pt>
                <c:pt idx="26">
                  <c:v>-3081</c:v>
                </c:pt>
                <c:pt idx="27">
                  <c:v>-4810</c:v>
                </c:pt>
                <c:pt idx="28">
                  <c:v>-6687</c:v>
                </c:pt>
                <c:pt idx="29">
                  <c:v>-22311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DB6-4FC8-BF53-AE743684EB0D}"/>
            </c:ext>
          </c:extLst>
        </c:ser>
        <c:ser>
          <c:idx val="4"/>
          <c:order val="4"/>
          <c:tx>
            <c:strRef>
              <c:f>'NOV21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'NOV21 Published MOS estimates'!$O$5:$O$35</c:f>
              <c:numCache>
                <c:formatCode>#,##0</c:formatCode>
                <c:ptCount val="31"/>
                <c:pt idx="0">
                  <c:v>5113</c:v>
                </c:pt>
                <c:pt idx="1">
                  <c:v>3847</c:v>
                </c:pt>
                <c:pt idx="2">
                  <c:v>3418</c:v>
                </c:pt>
                <c:pt idx="3">
                  <c:v>3062</c:v>
                </c:pt>
                <c:pt idx="4">
                  <c:v>2684</c:v>
                </c:pt>
                <c:pt idx="5">
                  <c:v>2509</c:v>
                </c:pt>
                <c:pt idx="6">
                  <c:v>2214</c:v>
                </c:pt>
                <c:pt idx="7">
                  <c:v>2113</c:v>
                </c:pt>
                <c:pt idx="8">
                  <c:v>1766</c:v>
                </c:pt>
                <c:pt idx="9">
                  <c:v>1627</c:v>
                </c:pt>
                <c:pt idx="10">
                  <c:v>1361</c:v>
                </c:pt>
                <c:pt idx="11">
                  <c:v>1232</c:v>
                </c:pt>
                <c:pt idx="12">
                  <c:v>1165</c:v>
                </c:pt>
                <c:pt idx="13">
                  <c:v>1077</c:v>
                </c:pt>
                <c:pt idx="14">
                  <c:v>904</c:v>
                </c:pt>
                <c:pt idx="15">
                  <c:v>829</c:v>
                </c:pt>
                <c:pt idx="16">
                  <c:v>746</c:v>
                </c:pt>
                <c:pt idx="17">
                  <c:v>665</c:v>
                </c:pt>
                <c:pt idx="18">
                  <c:v>583</c:v>
                </c:pt>
                <c:pt idx="19">
                  <c:v>501</c:v>
                </c:pt>
                <c:pt idx="20">
                  <c:v>355</c:v>
                </c:pt>
                <c:pt idx="21">
                  <c:v>328</c:v>
                </c:pt>
                <c:pt idx="22">
                  <c:v>267</c:v>
                </c:pt>
                <c:pt idx="23">
                  <c:v>104</c:v>
                </c:pt>
                <c:pt idx="24">
                  <c:v>-77</c:v>
                </c:pt>
                <c:pt idx="25">
                  <c:v>-214</c:v>
                </c:pt>
                <c:pt idx="26">
                  <c:v>-518</c:v>
                </c:pt>
                <c:pt idx="27">
                  <c:v>-791</c:v>
                </c:pt>
                <c:pt idx="28">
                  <c:v>-1231</c:v>
                </c:pt>
                <c:pt idx="29">
                  <c:v>-6363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B6-4FC8-BF53-AE743684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2288"/>
        <c:axId val="221762496"/>
      </c:lineChart>
      <c:catAx>
        <c:axId val="66470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24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1762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45944</xdr:rowOff>
    </xdr:from>
    <xdr:to>
      <xdr:col>22</xdr:col>
      <xdr:colOff>171450</xdr:colOff>
      <xdr:row>21</xdr:row>
      <xdr:rowOff>8965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tabSelected="1" zoomScale="85" zoomScaleNormal="85" workbookViewId="0">
      <selection activeCell="I35" sqref="I35:O3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23911</v>
      </c>
      <c r="E5" s="39">
        <v>14725.13868</v>
      </c>
      <c r="F5" s="39">
        <v>12849</v>
      </c>
      <c r="G5" s="39">
        <v>186</v>
      </c>
      <c r="H5" s="39">
        <v>5604</v>
      </c>
      <c r="I5" s="1">
        <v>1</v>
      </c>
      <c r="J5" s="42">
        <v>1</v>
      </c>
      <c r="K5" s="34">
        <v>23911</v>
      </c>
      <c r="L5" s="18">
        <v>14725.13868</v>
      </c>
      <c r="M5" s="18">
        <v>12849</v>
      </c>
      <c r="N5" s="18">
        <v>186</v>
      </c>
      <c r="O5" s="33">
        <v>5604</v>
      </c>
      <c r="AC5"/>
      <c r="AD5" s="2"/>
      <c r="AE5" s="6"/>
    </row>
    <row r="6" spans="2:31" ht="12.75" x14ac:dyDescent="0.2">
      <c r="B6" s="41"/>
      <c r="C6" s="40" t="s">
        <v>13</v>
      </c>
      <c r="D6" s="39">
        <v>26105</v>
      </c>
      <c r="E6" s="39">
        <v>14401.95745</v>
      </c>
      <c r="F6" s="39">
        <v>10919</v>
      </c>
      <c r="G6" s="39">
        <v>17311</v>
      </c>
      <c r="H6" s="39">
        <v>4096</v>
      </c>
      <c r="I6" s="1">
        <v>2</v>
      </c>
      <c r="J6" s="43">
        <v>1</v>
      </c>
      <c r="K6" s="34">
        <v>11142</v>
      </c>
      <c r="L6" s="18">
        <v>7830.1439099999998</v>
      </c>
      <c r="M6" s="18">
        <v>7773</v>
      </c>
      <c r="N6" s="18">
        <v>104</v>
      </c>
      <c r="O6" s="35">
        <v>4911</v>
      </c>
      <c r="AC6"/>
      <c r="AD6" s="2"/>
    </row>
    <row r="7" spans="2:31" ht="12.75" x14ac:dyDescent="0.2">
      <c r="I7" s="1">
        <v>3</v>
      </c>
      <c r="J7" s="43">
        <v>1</v>
      </c>
      <c r="K7" s="34">
        <v>8683</v>
      </c>
      <c r="L7" s="18">
        <v>7025.0000600000003</v>
      </c>
      <c r="M7" s="18">
        <v>6072</v>
      </c>
      <c r="N7" s="18">
        <v>77</v>
      </c>
      <c r="O7" s="35">
        <v>4218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5609</v>
      </c>
      <c r="L8" s="18">
        <v>6234.5021900000002</v>
      </c>
      <c r="M8" s="18">
        <v>5300</v>
      </c>
      <c r="N8" s="18">
        <v>70</v>
      </c>
      <c r="O8" s="35">
        <v>3833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4301</v>
      </c>
      <c r="L9" s="18">
        <v>5992.0002500000001</v>
      </c>
      <c r="M9" s="18">
        <v>4170</v>
      </c>
      <c r="N9" s="18">
        <v>63</v>
      </c>
      <c r="O9" s="35">
        <v>3233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2372</v>
      </c>
      <c r="L10" s="18">
        <v>5676.99874</v>
      </c>
      <c r="M10" s="18">
        <v>3293</v>
      </c>
      <c r="N10" s="18">
        <v>60</v>
      </c>
      <c r="O10" s="35">
        <v>3086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1492</v>
      </c>
      <c r="L11" s="18">
        <v>5416.9999799999996</v>
      </c>
      <c r="M11" s="18">
        <v>2568</v>
      </c>
      <c r="N11" s="18">
        <v>59</v>
      </c>
      <c r="O11" s="35">
        <v>2630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819</v>
      </c>
      <c r="L12" s="18">
        <v>5069.0004600000002</v>
      </c>
      <c r="M12" s="18">
        <v>2096</v>
      </c>
      <c r="N12" s="18">
        <v>56</v>
      </c>
      <c r="O12" s="35">
        <v>2241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-140</v>
      </c>
      <c r="L13" s="18">
        <v>4830.9817800000001</v>
      </c>
      <c r="M13" s="18">
        <v>1364</v>
      </c>
      <c r="N13" s="18">
        <v>53</v>
      </c>
      <c r="O13" s="35">
        <v>2094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-788</v>
      </c>
      <c r="L14" s="18">
        <v>4704.5447000000004</v>
      </c>
      <c r="M14" s="18">
        <v>953</v>
      </c>
      <c r="N14" s="18">
        <v>51</v>
      </c>
      <c r="O14" s="35">
        <v>1999</v>
      </c>
      <c r="W14" s="5"/>
      <c r="AC14"/>
      <c r="AD14" s="2"/>
    </row>
    <row r="15" spans="2:31" ht="12.75" customHeight="1" x14ac:dyDescent="0.2">
      <c r="C15" s="57" t="s">
        <v>0</v>
      </c>
      <c r="D15" s="31">
        <v>23911</v>
      </c>
      <c r="E15" s="32">
        <v>14725.13868</v>
      </c>
      <c r="F15" s="32">
        <v>12849</v>
      </c>
      <c r="G15" s="32">
        <v>186</v>
      </c>
      <c r="H15" s="33">
        <v>5604</v>
      </c>
      <c r="I15" s="1">
        <v>11</v>
      </c>
      <c r="J15" s="43">
        <v>1</v>
      </c>
      <c r="K15" s="34">
        <v>-1222</v>
      </c>
      <c r="L15" s="18">
        <v>4470.9995099999996</v>
      </c>
      <c r="M15" s="18">
        <v>578</v>
      </c>
      <c r="N15" s="18">
        <v>49</v>
      </c>
      <c r="O15" s="35">
        <v>1921</v>
      </c>
      <c r="W15" s="8"/>
      <c r="AC15"/>
      <c r="AD15" s="2"/>
    </row>
    <row r="16" spans="2:31" ht="12.75" x14ac:dyDescent="0.2">
      <c r="C16" s="58">
        <v>0.95</v>
      </c>
      <c r="D16" s="34">
        <v>10035.449999999993</v>
      </c>
      <c r="E16" s="18">
        <v>7467.829177499998</v>
      </c>
      <c r="F16" s="18">
        <v>7007.5499999999956</v>
      </c>
      <c r="G16" s="18">
        <v>91.849999999999923</v>
      </c>
      <c r="H16" s="35">
        <v>4599.1499999999978</v>
      </c>
      <c r="I16" s="1">
        <v>12</v>
      </c>
      <c r="J16" s="43">
        <v>1</v>
      </c>
      <c r="K16" s="34">
        <v>-1847</v>
      </c>
      <c r="L16" s="18">
        <v>4293.3795300000002</v>
      </c>
      <c r="M16" s="18">
        <v>82</v>
      </c>
      <c r="N16" s="18">
        <v>47</v>
      </c>
      <c r="O16" s="35">
        <v>1745</v>
      </c>
      <c r="W16" s="8"/>
      <c r="AC16"/>
      <c r="AD16" s="2"/>
    </row>
    <row r="17" spans="2:30" ht="12.75" x14ac:dyDescent="0.2">
      <c r="C17" s="59">
        <v>0.75</v>
      </c>
      <c r="D17" s="34">
        <v>579.25</v>
      </c>
      <c r="E17" s="18">
        <v>5009.4957899999999</v>
      </c>
      <c r="F17" s="18">
        <v>1913</v>
      </c>
      <c r="G17" s="18">
        <v>55.25</v>
      </c>
      <c r="H17" s="35">
        <v>2204.25</v>
      </c>
      <c r="I17" s="1">
        <v>13</v>
      </c>
      <c r="J17" s="43">
        <v>1</v>
      </c>
      <c r="K17" s="34">
        <v>-2314</v>
      </c>
      <c r="L17" s="18">
        <v>4196.5112799999997</v>
      </c>
      <c r="M17" s="18">
        <v>-188</v>
      </c>
      <c r="N17" s="18">
        <v>40</v>
      </c>
      <c r="O17" s="35">
        <v>1528</v>
      </c>
      <c r="W17" s="5"/>
      <c r="AC17"/>
      <c r="AD17" s="2"/>
    </row>
    <row r="18" spans="2:30" ht="12.75" x14ac:dyDescent="0.2">
      <c r="C18" s="59">
        <v>0.5</v>
      </c>
      <c r="D18" s="34">
        <v>-3771</v>
      </c>
      <c r="E18" s="18">
        <v>3755.786975</v>
      </c>
      <c r="F18" s="18">
        <v>-1063.5</v>
      </c>
      <c r="G18" s="18">
        <v>35</v>
      </c>
      <c r="H18" s="35">
        <v>1266.5</v>
      </c>
      <c r="I18" s="1">
        <v>14</v>
      </c>
      <c r="J18" s="43">
        <v>1</v>
      </c>
      <c r="K18" s="34">
        <v>-3076</v>
      </c>
      <c r="L18" s="18">
        <v>4026.68514</v>
      </c>
      <c r="M18" s="18">
        <v>-661</v>
      </c>
      <c r="N18" s="18">
        <v>38</v>
      </c>
      <c r="O18" s="35">
        <v>1385</v>
      </c>
      <c r="W18" s="5"/>
      <c r="AC18"/>
      <c r="AD18" s="2"/>
    </row>
    <row r="19" spans="2:30" ht="12.75" x14ac:dyDescent="0.2">
      <c r="C19" s="59">
        <v>0.25</v>
      </c>
      <c r="D19" s="34">
        <v>-8146.75</v>
      </c>
      <c r="E19" s="18">
        <v>2889.9502874999998</v>
      </c>
      <c r="F19" s="18">
        <v>-3517</v>
      </c>
      <c r="G19" s="18">
        <v>-95.75</v>
      </c>
      <c r="H19" s="35">
        <v>149.75</v>
      </c>
      <c r="I19" s="1">
        <v>15</v>
      </c>
      <c r="J19" s="43">
        <v>1</v>
      </c>
      <c r="K19" s="34">
        <v>-3507</v>
      </c>
      <c r="L19" s="18">
        <v>3824.4938900000002</v>
      </c>
      <c r="M19" s="18">
        <v>-892</v>
      </c>
      <c r="N19" s="18">
        <v>36</v>
      </c>
      <c r="O19" s="35">
        <v>1301</v>
      </c>
      <c r="P19" s="4"/>
      <c r="W19" s="5"/>
      <c r="AC19"/>
      <c r="AD19" s="2"/>
    </row>
    <row r="20" spans="2:30" ht="12.75" x14ac:dyDescent="0.2">
      <c r="C20" s="58">
        <v>0.05</v>
      </c>
      <c r="D20" s="34">
        <v>-15483.05</v>
      </c>
      <c r="E20" s="18">
        <v>-0.71461199999953351</v>
      </c>
      <c r="F20" s="18">
        <v>-6901.2</v>
      </c>
      <c r="G20" s="18">
        <v>-4386.25</v>
      </c>
      <c r="H20" s="35">
        <v>-1029.5</v>
      </c>
      <c r="I20" s="1">
        <v>16</v>
      </c>
      <c r="J20" s="43">
        <v>1</v>
      </c>
      <c r="K20" s="34">
        <v>-4035</v>
      </c>
      <c r="L20" s="18">
        <v>3687.0800599999998</v>
      </c>
      <c r="M20" s="18">
        <v>-1235</v>
      </c>
      <c r="N20" s="18">
        <v>34</v>
      </c>
      <c r="O20" s="35">
        <v>1232</v>
      </c>
      <c r="P20" s="4"/>
      <c r="W20" s="5"/>
      <c r="AC20"/>
      <c r="AD20" s="2"/>
    </row>
    <row r="21" spans="2:30" ht="12.75" x14ac:dyDescent="0.2">
      <c r="C21" s="63" t="s">
        <v>3</v>
      </c>
      <c r="D21" s="34">
        <v>-26105</v>
      </c>
      <c r="E21" s="18">
        <v>-14401.95745</v>
      </c>
      <c r="F21" s="18">
        <v>-10919</v>
      </c>
      <c r="G21" s="18">
        <v>-17311</v>
      </c>
      <c r="H21" s="35">
        <v>-4096</v>
      </c>
      <c r="I21" s="1">
        <v>17</v>
      </c>
      <c r="J21" s="43">
        <v>1</v>
      </c>
      <c r="K21" s="34">
        <v>-4645</v>
      </c>
      <c r="L21" s="18">
        <v>3621.1606299999999</v>
      </c>
      <c r="M21" s="18">
        <v>-1392</v>
      </c>
      <c r="N21" s="18">
        <v>32</v>
      </c>
      <c r="O21" s="35">
        <v>1112</v>
      </c>
      <c r="P21" s="4"/>
      <c r="W21" s="5"/>
      <c r="AC21"/>
      <c r="AD21" s="2"/>
    </row>
    <row r="22" spans="2:30" ht="12.75" x14ac:dyDescent="0.2">
      <c r="C22" s="61" t="s">
        <v>1</v>
      </c>
      <c r="D22" s="31">
        <v>-3510.4666666666667</v>
      </c>
      <c r="E22" s="32">
        <v>3658.4738996666665</v>
      </c>
      <c r="F22" s="32">
        <v>-510.33333333333331</v>
      </c>
      <c r="G22" s="32">
        <v>-1002.0333333333333</v>
      </c>
      <c r="H22" s="33">
        <v>1340.3</v>
      </c>
      <c r="I22" s="1">
        <v>18</v>
      </c>
      <c r="J22" s="43">
        <v>1</v>
      </c>
      <c r="K22" s="34">
        <v>-6023</v>
      </c>
      <c r="L22" s="18">
        <v>3541.5137</v>
      </c>
      <c r="M22" s="18">
        <v>-1528</v>
      </c>
      <c r="N22" s="18">
        <v>28</v>
      </c>
      <c r="O22" s="35">
        <v>985</v>
      </c>
      <c r="P22" s="4"/>
      <c r="W22" s="5"/>
    </row>
    <row r="23" spans="2:30" ht="12.75" x14ac:dyDescent="0.2">
      <c r="C23" s="24" t="s">
        <v>4</v>
      </c>
      <c r="D23" s="34">
        <v>9194.4621441137188</v>
      </c>
      <c r="E23" s="18">
        <v>4315.4017583894056</v>
      </c>
      <c r="F23" s="18">
        <v>4814.3805082441204</v>
      </c>
      <c r="G23" s="18">
        <v>3312.9010776922864</v>
      </c>
      <c r="H23" s="35">
        <v>1961.1184555124976</v>
      </c>
      <c r="I23" s="1">
        <v>19</v>
      </c>
      <c r="J23" s="43">
        <v>1</v>
      </c>
      <c r="K23" s="34">
        <v>-6610</v>
      </c>
      <c r="L23" s="18">
        <v>3372.0001499999998</v>
      </c>
      <c r="M23" s="18">
        <v>-1675</v>
      </c>
      <c r="N23" s="18">
        <v>22</v>
      </c>
      <c r="O23" s="35">
        <v>874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v>0.26666666666666666</v>
      </c>
      <c r="E24" s="46">
        <v>0.93333333333333335</v>
      </c>
      <c r="F24" s="46">
        <v>0.4</v>
      </c>
      <c r="G24" s="46">
        <v>0.7</v>
      </c>
      <c r="H24" s="47">
        <v>0.8</v>
      </c>
      <c r="I24" s="1">
        <v>20</v>
      </c>
      <c r="J24" s="43">
        <v>1</v>
      </c>
      <c r="K24" s="34">
        <v>-6868</v>
      </c>
      <c r="L24" s="18">
        <v>3246.9997499999999</v>
      </c>
      <c r="M24" s="18">
        <v>-2230</v>
      </c>
      <c r="N24" s="18">
        <v>11</v>
      </c>
      <c r="O24" s="35">
        <v>665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v>0.73333333333333339</v>
      </c>
      <c r="E25" s="48">
        <v>6.6666666666666652E-2</v>
      </c>
      <c r="F25" s="48">
        <v>0.6</v>
      </c>
      <c r="G25" s="48">
        <v>0.30000000000000004</v>
      </c>
      <c r="H25" s="49">
        <v>0.19999999999999996</v>
      </c>
      <c r="I25" s="1">
        <v>21</v>
      </c>
      <c r="J25" s="43">
        <v>1</v>
      </c>
      <c r="K25" s="34">
        <v>-7310</v>
      </c>
      <c r="L25" s="18">
        <v>3157.8584000000001</v>
      </c>
      <c r="M25" s="18">
        <v>-2589</v>
      </c>
      <c r="N25" s="18">
        <v>3</v>
      </c>
      <c r="O25" s="35">
        <v>356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-3771</v>
      </c>
      <c r="E26" s="56">
        <f>MEDIAN(L5:L35)</f>
        <v>3755.786975</v>
      </c>
      <c r="F26" s="56">
        <f>MEDIAN(M5:M35)</f>
        <v>-1063.5</v>
      </c>
      <c r="G26" s="56">
        <f>MEDIAN(N5:N35)</f>
        <v>35</v>
      </c>
      <c r="H26" s="56">
        <f>MEDIAN(O5:O35)</f>
        <v>1266.5</v>
      </c>
      <c r="I26" s="1">
        <v>22</v>
      </c>
      <c r="J26" s="43">
        <v>1</v>
      </c>
      <c r="K26" s="34">
        <v>-7987</v>
      </c>
      <c r="L26" s="18">
        <v>2991.8056799999999</v>
      </c>
      <c r="M26" s="18">
        <v>-3259</v>
      </c>
      <c r="N26" s="18">
        <v>-38</v>
      </c>
      <c r="O26" s="35">
        <v>266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-8200</v>
      </c>
      <c r="L27" s="18">
        <v>2855.9984899999999</v>
      </c>
      <c r="M27" s="18">
        <v>-3603</v>
      </c>
      <c r="N27" s="18">
        <v>-115</v>
      </c>
      <c r="O27" s="35">
        <v>111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-8871</v>
      </c>
      <c r="L28" s="18">
        <v>2706.99962</v>
      </c>
      <c r="M28" s="18">
        <v>-3731</v>
      </c>
      <c r="N28" s="18">
        <v>-316</v>
      </c>
      <c r="O28" s="35">
        <v>26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-9669</v>
      </c>
      <c r="L29" s="18">
        <v>2460.28442</v>
      </c>
      <c r="M29" s="18">
        <v>-4272</v>
      </c>
      <c r="N29" s="18">
        <v>-550</v>
      </c>
      <c r="O29" s="35">
        <v>-220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-11317</v>
      </c>
      <c r="L30" s="18">
        <v>2115.6833200000001</v>
      </c>
      <c r="M30" s="18">
        <v>-4528</v>
      </c>
      <c r="N30" s="18">
        <v>-1635</v>
      </c>
      <c r="O30" s="35">
        <v>-327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-12348</v>
      </c>
      <c r="L31" s="18">
        <v>1848.10914</v>
      </c>
      <c r="M31" s="18">
        <v>-5952</v>
      </c>
      <c r="N31" s="18">
        <v>-2632</v>
      </c>
      <c r="O31" s="35">
        <v>-490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-14355</v>
      </c>
      <c r="L32" s="18">
        <v>1290.30151</v>
      </c>
      <c r="M32" s="18">
        <v>-6635</v>
      </c>
      <c r="N32" s="18">
        <v>-3344</v>
      </c>
      <c r="O32" s="35">
        <v>-782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-16406</v>
      </c>
      <c r="L33" s="18">
        <v>-1057.00053</v>
      </c>
      <c r="M33" s="18">
        <v>-7119</v>
      </c>
      <c r="N33" s="18">
        <v>-5239</v>
      </c>
      <c r="O33" s="35">
        <v>-1232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v>-26105</v>
      </c>
      <c r="L34" s="18">
        <v>-14401.95745</v>
      </c>
      <c r="M34" s="18">
        <v>-10919</v>
      </c>
      <c r="N34" s="18">
        <v>-17311</v>
      </c>
      <c r="O34" s="35">
        <v>-4096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topLeftCell="A19" zoomScale="85" zoomScaleNormal="85" workbookViewId="0">
      <selection activeCell="K48" sqref="K48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23404</v>
      </c>
      <c r="E5" s="39">
        <v>8422.9362099999998</v>
      </c>
      <c r="F5" s="39">
        <v>10597</v>
      </c>
      <c r="G5" s="39">
        <v>534</v>
      </c>
      <c r="H5" s="39">
        <v>40375</v>
      </c>
      <c r="I5" s="1">
        <v>1</v>
      </c>
      <c r="J5" s="42">
        <v>1</v>
      </c>
      <c r="K5" s="34">
        <v>23404</v>
      </c>
      <c r="L5" s="32">
        <v>8422.9362099999998</v>
      </c>
      <c r="M5" s="32">
        <v>10597</v>
      </c>
      <c r="N5" s="32">
        <v>534</v>
      </c>
      <c r="O5" s="33">
        <v>40375</v>
      </c>
      <c r="AC5"/>
      <c r="AD5" s="2"/>
      <c r="AE5" s="6"/>
    </row>
    <row r="6" spans="2:31" ht="12.75" x14ac:dyDescent="0.2">
      <c r="B6" s="41"/>
      <c r="C6" s="40" t="s">
        <v>13</v>
      </c>
      <c r="D6" s="39">
        <v>27473</v>
      </c>
      <c r="E6" s="39">
        <v>10262.878919999999</v>
      </c>
      <c r="F6" s="39">
        <v>5408</v>
      </c>
      <c r="G6" s="39">
        <v>14708</v>
      </c>
      <c r="H6" s="39">
        <v>11027</v>
      </c>
      <c r="I6" s="1">
        <v>2</v>
      </c>
      <c r="J6" s="43">
        <v>1</v>
      </c>
      <c r="K6" s="34">
        <v>16154</v>
      </c>
      <c r="L6" s="18">
        <v>6621.3144499999999</v>
      </c>
      <c r="M6" s="18">
        <v>7447</v>
      </c>
      <c r="N6" s="18">
        <v>133</v>
      </c>
      <c r="O6" s="35">
        <v>5258</v>
      </c>
      <c r="AC6"/>
      <c r="AD6" s="2"/>
    </row>
    <row r="7" spans="2:31" ht="12.75" x14ac:dyDescent="0.2">
      <c r="I7" s="1">
        <v>3</v>
      </c>
      <c r="J7" s="43">
        <v>1</v>
      </c>
      <c r="K7" s="34">
        <v>10841</v>
      </c>
      <c r="L7" s="18">
        <v>5698.5070699999997</v>
      </c>
      <c r="M7" s="18">
        <v>5646</v>
      </c>
      <c r="N7" s="18">
        <v>107</v>
      </c>
      <c r="O7" s="35">
        <v>4811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8300</v>
      </c>
      <c r="L8" s="18">
        <v>5465.7299499999999</v>
      </c>
      <c r="M8" s="18">
        <v>3996</v>
      </c>
      <c r="N8" s="18">
        <v>97</v>
      </c>
      <c r="O8" s="35">
        <v>4400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5449</v>
      </c>
      <c r="L9" s="18">
        <v>4991.51008</v>
      </c>
      <c r="M9" s="18">
        <v>3516</v>
      </c>
      <c r="N9" s="18">
        <v>83</v>
      </c>
      <c r="O9" s="35">
        <v>3971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4964</v>
      </c>
      <c r="L10" s="18">
        <v>4612.99982</v>
      </c>
      <c r="M10" s="18">
        <v>3034</v>
      </c>
      <c r="N10" s="18">
        <v>78</v>
      </c>
      <c r="O10" s="35">
        <v>3613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3515</v>
      </c>
      <c r="L11" s="18">
        <v>4263.2714800000003</v>
      </c>
      <c r="M11" s="18">
        <v>2526</v>
      </c>
      <c r="N11" s="18">
        <v>74</v>
      </c>
      <c r="O11" s="35">
        <v>3380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2316</v>
      </c>
      <c r="L12" s="18">
        <v>4107.0001400000001</v>
      </c>
      <c r="M12" s="18">
        <v>1886</v>
      </c>
      <c r="N12" s="18">
        <v>68</v>
      </c>
      <c r="O12" s="35">
        <v>2993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1548</v>
      </c>
      <c r="L13" s="18">
        <v>4026.42623</v>
      </c>
      <c r="M13" s="18">
        <v>1514</v>
      </c>
      <c r="N13" s="18">
        <v>65</v>
      </c>
      <c r="O13" s="35">
        <v>2612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1247</v>
      </c>
      <c r="L14" s="18">
        <v>3782.2126699999999</v>
      </c>
      <c r="M14" s="18">
        <v>1230</v>
      </c>
      <c r="N14" s="18">
        <v>64</v>
      </c>
      <c r="O14" s="35">
        <v>2382</v>
      </c>
      <c r="W14" s="5"/>
      <c r="AC14"/>
      <c r="AD14" s="2"/>
    </row>
    <row r="15" spans="2:31" ht="12.75" customHeight="1" x14ac:dyDescent="0.2">
      <c r="C15" s="57" t="s">
        <v>0</v>
      </c>
      <c r="D15" s="31">
        <v>23404</v>
      </c>
      <c r="E15" s="32">
        <v>8422.9362099999998</v>
      </c>
      <c r="F15" s="32">
        <v>10597</v>
      </c>
      <c r="G15" s="32">
        <v>534</v>
      </c>
      <c r="H15" s="33">
        <v>40375</v>
      </c>
      <c r="I15" s="1">
        <v>11</v>
      </c>
      <c r="J15" s="43">
        <v>1</v>
      </c>
      <c r="K15" s="34">
        <v>614</v>
      </c>
      <c r="L15" s="18">
        <v>3696.00038</v>
      </c>
      <c r="M15" s="18">
        <v>1039</v>
      </c>
      <c r="N15" s="18">
        <v>62</v>
      </c>
      <c r="O15" s="35">
        <v>2213</v>
      </c>
      <c r="W15" s="8"/>
      <c r="AC15"/>
      <c r="AD15" s="2"/>
    </row>
    <row r="16" spans="2:31" ht="12.75" x14ac:dyDescent="0.2">
      <c r="C16" s="58">
        <v>0.95</v>
      </c>
      <c r="D16" s="34">
        <v>13497.5</v>
      </c>
      <c r="E16" s="18">
        <v>6159.9107599999998</v>
      </c>
      <c r="F16" s="18">
        <v>6546.5</v>
      </c>
      <c r="G16" s="18">
        <v>120</v>
      </c>
      <c r="H16" s="35">
        <v>5034.5</v>
      </c>
      <c r="I16" s="1">
        <v>12</v>
      </c>
      <c r="J16" s="43">
        <v>1</v>
      </c>
      <c r="K16" s="34">
        <v>122</v>
      </c>
      <c r="L16" s="18">
        <v>3405.1933399999998</v>
      </c>
      <c r="M16" s="18">
        <v>680</v>
      </c>
      <c r="N16" s="18">
        <v>56</v>
      </c>
      <c r="O16" s="35">
        <v>1883</v>
      </c>
      <c r="W16" s="8"/>
      <c r="AC16"/>
      <c r="AD16" s="2"/>
    </row>
    <row r="17" spans="2:30" ht="12.75" x14ac:dyDescent="0.2">
      <c r="C17" s="59">
        <v>0.75</v>
      </c>
      <c r="D17" s="34">
        <v>1932</v>
      </c>
      <c r="E17" s="18">
        <v>4066.7131850000001</v>
      </c>
      <c r="F17" s="18">
        <v>1700</v>
      </c>
      <c r="G17" s="18">
        <v>66.5</v>
      </c>
      <c r="H17" s="35">
        <v>2802.5</v>
      </c>
      <c r="I17" s="1">
        <v>13</v>
      </c>
      <c r="J17" s="43">
        <v>1</v>
      </c>
      <c r="K17" s="34">
        <v>-315</v>
      </c>
      <c r="L17" s="18">
        <v>3334.6733399999998</v>
      </c>
      <c r="M17" s="18">
        <v>554</v>
      </c>
      <c r="N17" s="18">
        <v>51</v>
      </c>
      <c r="O17" s="35">
        <v>1621</v>
      </c>
      <c r="W17" s="5"/>
      <c r="AC17"/>
      <c r="AD17" s="2"/>
    </row>
    <row r="18" spans="2:30" ht="12.75" x14ac:dyDescent="0.2">
      <c r="C18" s="59">
        <v>0.5</v>
      </c>
      <c r="D18" s="34">
        <v>-1890</v>
      </c>
      <c r="E18" s="18">
        <v>2850.8816200000001</v>
      </c>
      <c r="F18" s="18">
        <v>-94</v>
      </c>
      <c r="G18" s="18">
        <v>38</v>
      </c>
      <c r="H18" s="35">
        <v>1255</v>
      </c>
      <c r="I18" s="1">
        <v>14</v>
      </c>
      <c r="J18" s="43">
        <v>1</v>
      </c>
      <c r="K18" s="34">
        <v>-952</v>
      </c>
      <c r="L18" s="18">
        <v>3163.99926</v>
      </c>
      <c r="M18" s="18">
        <v>346</v>
      </c>
      <c r="N18" s="18">
        <v>48</v>
      </c>
      <c r="O18" s="35">
        <v>1561</v>
      </c>
      <c r="W18" s="5"/>
      <c r="AC18"/>
      <c r="AD18" s="2"/>
    </row>
    <row r="19" spans="2:30" ht="12.75" x14ac:dyDescent="0.2">
      <c r="C19" s="59">
        <v>0.25</v>
      </c>
      <c r="D19" s="34">
        <v>-6299</v>
      </c>
      <c r="E19" s="18">
        <v>1683.4667749999999</v>
      </c>
      <c r="F19" s="18">
        <v>-1772.5</v>
      </c>
      <c r="G19" s="18">
        <v>-100.5</v>
      </c>
      <c r="H19" s="35">
        <v>62.5</v>
      </c>
      <c r="I19" s="1">
        <v>15</v>
      </c>
      <c r="J19" s="43">
        <v>1</v>
      </c>
      <c r="K19" s="34">
        <v>-1539</v>
      </c>
      <c r="L19" s="18">
        <v>2944.7149199999999</v>
      </c>
      <c r="M19" s="18">
        <v>118</v>
      </c>
      <c r="N19" s="18">
        <v>44</v>
      </c>
      <c r="O19" s="35">
        <v>1446</v>
      </c>
      <c r="P19" s="4"/>
      <c r="W19" s="5"/>
      <c r="AC19"/>
      <c r="AD19" s="2"/>
    </row>
    <row r="20" spans="2:30" ht="12.75" x14ac:dyDescent="0.2">
      <c r="C20" s="58">
        <v>0.05</v>
      </c>
      <c r="D20" s="34">
        <v>-12687.5</v>
      </c>
      <c r="E20" s="18">
        <v>-1173.6101349999999</v>
      </c>
      <c r="F20" s="18">
        <v>-3729.5</v>
      </c>
      <c r="G20" s="18">
        <v>-2529</v>
      </c>
      <c r="H20" s="35">
        <v>-1918</v>
      </c>
      <c r="I20" s="1">
        <v>16</v>
      </c>
      <c r="J20" s="43">
        <v>1</v>
      </c>
      <c r="K20" s="34">
        <v>-1890</v>
      </c>
      <c r="L20" s="18">
        <v>2850.8816200000001</v>
      </c>
      <c r="M20" s="18">
        <v>-94</v>
      </c>
      <c r="N20" s="18">
        <v>38</v>
      </c>
      <c r="O20" s="35">
        <v>1255</v>
      </c>
      <c r="P20" s="4"/>
      <c r="W20" s="5"/>
      <c r="AC20"/>
      <c r="AD20" s="2"/>
    </row>
    <row r="21" spans="2:30" ht="12.75" x14ac:dyDescent="0.2">
      <c r="C21" s="60" t="s">
        <v>3</v>
      </c>
      <c r="D21" s="36">
        <v>-27473</v>
      </c>
      <c r="E21" s="23">
        <v>-10262.878919999999</v>
      </c>
      <c r="F21" s="23">
        <v>-5408</v>
      </c>
      <c r="G21" s="23">
        <v>-14708</v>
      </c>
      <c r="H21" s="37">
        <v>-11027</v>
      </c>
      <c r="I21" s="1">
        <v>17</v>
      </c>
      <c r="J21" s="43">
        <v>1</v>
      </c>
      <c r="K21" s="34">
        <v>-2520</v>
      </c>
      <c r="L21" s="18">
        <v>2709.7034800000001</v>
      </c>
      <c r="M21" s="18">
        <v>-196</v>
      </c>
      <c r="N21" s="18">
        <v>38</v>
      </c>
      <c r="O21" s="35">
        <v>1133</v>
      </c>
      <c r="P21" s="4"/>
      <c r="W21" s="5"/>
      <c r="AC21"/>
      <c r="AD21" s="2"/>
    </row>
    <row r="22" spans="2:30" ht="12.75" x14ac:dyDescent="0.2">
      <c r="C22" s="61" t="s">
        <v>1</v>
      </c>
      <c r="D22" s="31">
        <v>-1570.6129032258063</v>
      </c>
      <c r="E22" s="32">
        <v>2541.5319422580633</v>
      </c>
      <c r="F22" s="32">
        <v>405.22580645161293</v>
      </c>
      <c r="G22" s="32">
        <v>-660.12903225806451</v>
      </c>
      <c r="H22" s="33">
        <v>2278.7096774193546</v>
      </c>
      <c r="I22" s="1">
        <v>18</v>
      </c>
      <c r="J22" s="43">
        <v>1</v>
      </c>
      <c r="K22" s="34">
        <v>-2703</v>
      </c>
      <c r="L22" s="18">
        <v>2526.77637</v>
      </c>
      <c r="M22" s="18">
        <v>-455</v>
      </c>
      <c r="N22" s="18">
        <v>34</v>
      </c>
      <c r="O22" s="35">
        <v>975</v>
      </c>
      <c r="P22" s="4"/>
      <c r="W22" s="5"/>
      <c r="AC22"/>
      <c r="AD22" s="2"/>
    </row>
    <row r="23" spans="2:30" ht="12.75" x14ac:dyDescent="0.2">
      <c r="C23" s="24" t="s">
        <v>4</v>
      </c>
      <c r="D23" s="34">
        <v>9250.7275269837355</v>
      </c>
      <c r="E23" s="18">
        <v>3169.9067029198018</v>
      </c>
      <c r="F23" s="18">
        <v>3381.695518618606</v>
      </c>
      <c r="G23" s="18">
        <v>2697.2067618425235</v>
      </c>
      <c r="H23" s="35">
        <v>7646.231839686563</v>
      </c>
      <c r="I23" s="1">
        <v>19</v>
      </c>
      <c r="J23" s="43">
        <v>1</v>
      </c>
      <c r="K23" s="34">
        <v>-3118</v>
      </c>
      <c r="L23" s="18">
        <v>2403.6262299999999</v>
      </c>
      <c r="M23" s="18">
        <v>-636</v>
      </c>
      <c r="N23" s="18">
        <v>29</v>
      </c>
      <c r="O23" s="35">
        <v>908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v>0.38709677419354838</v>
      </c>
      <c r="E24" s="46">
        <v>0.90322580645161288</v>
      </c>
      <c r="F24" s="46">
        <v>0.4838709677419355</v>
      </c>
      <c r="G24" s="46">
        <v>0.70967741935483875</v>
      </c>
      <c r="H24" s="47">
        <v>0.74193548387096775</v>
      </c>
      <c r="I24" s="1">
        <v>20</v>
      </c>
      <c r="J24" s="43">
        <v>1</v>
      </c>
      <c r="K24" s="34">
        <v>-3464</v>
      </c>
      <c r="L24" s="18">
        <v>2211.8572199999999</v>
      </c>
      <c r="M24" s="18">
        <v>-905</v>
      </c>
      <c r="N24" s="18">
        <v>26</v>
      </c>
      <c r="O24" s="35">
        <v>711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v>0.61290322580645162</v>
      </c>
      <c r="E25" s="48">
        <v>9.6774193548387122E-2</v>
      </c>
      <c r="F25" s="48">
        <v>0.5161290322580645</v>
      </c>
      <c r="G25" s="48">
        <v>0.29032258064516125</v>
      </c>
      <c r="H25" s="49">
        <v>0.25806451612903225</v>
      </c>
      <c r="I25" s="1">
        <v>21</v>
      </c>
      <c r="J25" s="43">
        <v>1</v>
      </c>
      <c r="K25" s="34">
        <v>-3966</v>
      </c>
      <c r="L25" s="18">
        <v>2122.9998099999998</v>
      </c>
      <c r="M25" s="18">
        <v>-1276</v>
      </c>
      <c r="N25" s="18">
        <v>19</v>
      </c>
      <c r="O25" s="35">
        <v>518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-1890</v>
      </c>
      <c r="E26" s="56">
        <f>MEDIAN(L5:L35)</f>
        <v>2850.8816200000001</v>
      </c>
      <c r="F26" s="56">
        <f>MEDIAN(M5:M35)</f>
        <v>-94</v>
      </c>
      <c r="G26" s="56">
        <f>MEDIAN(N5:N35)</f>
        <v>38</v>
      </c>
      <c r="H26" s="56">
        <f>MEDIAN(O5:O35)</f>
        <v>1255</v>
      </c>
      <c r="I26" s="1">
        <v>22</v>
      </c>
      <c r="J26" s="43">
        <v>1</v>
      </c>
      <c r="K26" s="34">
        <v>-5270</v>
      </c>
      <c r="L26" s="18">
        <v>2055.8747199999998</v>
      </c>
      <c r="M26" s="18">
        <v>-1359</v>
      </c>
      <c r="N26" s="18">
        <v>0</v>
      </c>
      <c r="O26" s="35">
        <v>302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-5853</v>
      </c>
      <c r="L27" s="18">
        <v>1812.20524</v>
      </c>
      <c r="M27" s="18">
        <v>-1676</v>
      </c>
      <c r="N27" s="18">
        <v>-66</v>
      </c>
      <c r="O27" s="35">
        <v>230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-6745</v>
      </c>
      <c r="L28" s="18">
        <v>1554.72831</v>
      </c>
      <c r="M28" s="18">
        <v>-1869</v>
      </c>
      <c r="N28" s="18">
        <v>-135</v>
      </c>
      <c r="O28" s="35">
        <v>-105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-7708</v>
      </c>
      <c r="L29" s="18">
        <v>1038.99956</v>
      </c>
      <c r="M29" s="18">
        <v>-2112</v>
      </c>
      <c r="N29" s="18">
        <v>-188</v>
      </c>
      <c r="O29" s="35">
        <v>-264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-8313</v>
      </c>
      <c r="L30" s="18">
        <v>788.11330999999996</v>
      </c>
      <c r="M30" s="18">
        <v>-2256</v>
      </c>
      <c r="N30" s="18">
        <v>-320</v>
      </c>
      <c r="O30" s="35">
        <v>-569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-9298</v>
      </c>
      <c r="L31" s="18">
        <v>598.00021000000004</v>
      </c>
      <c r="M31" s="18">
        <v>-2646</v>
      </c>
      <c r="N31" s="18">
        <v>-561</v>
      </c>
      <c r="O31" s="35">
        <v>-903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-10661</v>
      </c>
      <c r="L32" s="18">
        <v>187.33398</v>
      </c>
      <c r="M32" s="18">
        <v>-3220</v>
      </c>
      <c r="N32" s="18">
        <v>-1176</v>
      </c>
      <c r="O32" s="35">
        <v>-1207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-11875</v>
      </c>
      <c r="L33" s="18">
        <v>-622.22068999999999</v>
      </c>
      <c r="M33" s="18">
        <v>-3598</v>
      </c>
      <c r="N33" s="18">
        <v>-2078</v>
      </c>
      <c r="O33" s="35">
        <v>-1653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-13500</v>
      </c>
      <c r="L34" s="18">
        <v>-1724.9995799999999</v>
      </c>
      <c r="M34" s="18">
        <v>-3861</v>
      </c>
      <c r="N34" s="18">
        <v>-2980</v>
      </c>
      <c r="O34" s="35">
        <v>-2183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-27473</v>
      </c>
      <c r="L35" s="23">
        <v>-10262.878919999999</v>
      </c>
      <c r="M35" s="23">
        <v>-5408</v>
      </c>
      <c r="N35" s="23">
        <v>-14708</v>
      </c>
      <c r="O35" s="37">
        <v>-11027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zoomScale="85" zoomScaleNormal="85" workbookViewId="0">
      <selection activeCell="K40" sqref="K40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v>11656</v>
      </c>
      <c r="E5" s="39">
        <v>9148.1138300000002</v>
      </c>
      <c r="F5" s="39">
        <v>21336</v>
      </c>
      <c r="G5" s="39">
        <v>388</v>
      </c>
      <c r="H5" s="39">
        <v>5113</v>
      </c>
      <c r="I5" s="1">
        <v>1</v>
      </c>
      <c r="J5" s="42">
        <v>1</v>
      </c>
      <c r="K5" s="31">
        <v>11656</v>
      </c>
      <c r="L5" s="32">
        <v>9148.1138300000002</v>
      </c>
      <c r="M5" s="32">
        <v>21336</v>
      </c>
      <c r="N5" s="32">
        <v>388</v>
      </c>
      <c r="O5" s="33">
        <v>5113</v>
      </c>
      <c r="AC5"/>
      <c r="AD5" s="2"/>
      <c r="AE5" s="6"/>
    </row>
    <row r="6" spans="2:31" ht="12.75" x14ac:dyDescent="0.2">
      <c r="B6" s="41"/>
      <c r="C6" s="40" t="s">
        <v>13</v>
      </c>
      <c r="D6" s="39">
        <v>32604</v>
      </c>
      <c r="E6" s="39">
        <v>11820.57641</v>
      </c>
      <c r="F6" s="39">
        <v>5446</v>
      </c>
      <c r="G6" s="39">
        <v>22311</v>
      </c>
      <c r="H6" s="39">
        <v>6363</v>
      </c>
      <c r="I6" s="1">
        <v>2</v>
      </c>
      <c r="J6" s="43">
        <v>1</v>
      </c>
      <c r="K6" s="34">
        <v>7663</v>
      </c>
      <c r="L6" s="18">
        <v>7147.0006100000001</v>
      </c>
      <c r="M6" s="18">
        <v>9585</v>
      </c>
      <c r="N6" s="18">
        <v>168</v>
      </c>
      <c r="O6" s="35">
        <v>3847</v>
      </c>
      <c r="AC6"/>
      <c r="AD6" s="2"/>
    </row>
    <row r="7" spans="2:31" ht="12.75" x14ac:dyDescent="0.2">
      <c r="I7" s="1">
        <v>3</v>
      </c>
      <c r="J7" s="43">
        <v>1</v>
      </c>
      <c r="K7" s="34">
        <v>4983</v>
      </c>
      <c r="L7" s="18">
        <v>6311.9999900000003</v>
      </c>
      <c r="M7" s="18">
        <v>6974</v>
      </c>
      <c r="N7" s="18">
        <v>136</v>
      </c>
      <c r="O7" s="35">
        <v>3418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3828</v>
      </c>
      <c r="L8" s="18">
        <v>5390.9998999999998</v>
      </c>
      <c r="M8" s="18">
        <v>5200</v>
      </c>
      <c r="N8" s="18">
        <v>94</v>
      </c>
      <c r="O8" s="35">
        <v>3062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2845</v>
      </c>
      <c r="L9" s="18">
        <v>4918.8474699999997</v>
      </c>
      <c r="M9" s="18">
        <v>4122</v>
      </c>
      <c r="N9" s="18">
        <v>82</v>
      </c>
      <c r="O9" s="35">
        <v>2684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2299</v>
      </c>
      <c r="L10" s="18">
        <v>4699.0582999999997</v>
      </c>
      <c r="M10" s="18">
        <v>3286</v>
      </c>
      <c r="N10" s="18">
        <v>67</v>
      </c>
      <c r="O10" s="35">
        <v>2509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1448</v>
      </c>
      <c r="L11" s="18">
        <v>4585.7182599999996</v>
      </c>
      <c r="M11" s="18">
        <v>2616</v>
      </c>
      <c r="N11" s="18">
        <v>62</v>
      </c>
      <c r="O11" s="35">
        <v>2214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562</v>
      </c>
      <c r="L12" s="18">
        <v>4555.3954199999998</v>
      </c>
      <c r="M12" s="18">
        <v>2432</v>
      </c>
      <c r="N12" s="18">
        <v>58</v>
      </c>
      <c r="O12" s="35">
        <v>2113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0</v>
      </c>
      <c r="L13" s="18">
        <v>4434.6450500000001</v>
      </c>
      <c r="M13" s="18">
        <v>2307</v>
      </c>
      <c r="N13" s="18">
        <v>52</v>
      </c>
      <c r="O13" s="35">
        <v>1766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-266</v>
      </c>
      <c r="L14" s="18">
        <v>4187.3564800000004</v>
      </c>
      <c r="M14" s="18">
        <v>2049</v>
      </c>
      <c r="N14" s="18">
        <v>48</v>
      </c>
      <c r="O14" s="35">
        <v>1627</v>
      </c>
      <c r="W14" s="5"/>
      <c r="AC14"/>
      <c r="AD14" s="2"/>
    </row>
    <row r="15" spans="2:31" ht="12.75" customHeight="1" x14ac:dyDescent="0.2">
      <c r="C15" s="20" t="s">
        <v>0</v>
      </c>
      <c r="D15" s="31">
        <v>11656</v>
      </c>
      <c r="E15" s="32">
        <v>9148.1138300000002</v>
      </c>
      <c r="F15" s="32">
        <v>21336</v>
      </c>
      <c r="G15" s="32">
        <v>388</v>
      </c>
      <c r="H15" s="33">
        <v>5113</v>
      </c>
      <c r="I15" s="1">
        <v>11</v>
      </c>
      <c r="J15" s="43">
        <v>1</v>
      </c>
      <c r="K15" s="34">
        <v>-1069</v>
      </c>
      <c r="L15" s="18">
        <v>4042.49323</v>
      </c>
      <c r="M15" s="18">
        <v>1796</v>
      </c>
      <c r="N15" s="18">
        <v>42</v>
      </c>
      <c r="O15" s="35">
        <v>1361</v>
      </c>
      <c r="W15" s="8"/>
      <c r="AC15"/>
      <c r="AD15" s="2"/>
    </row>
    <row r="16" spans="2:31" ht="12.75" x14ac:dyDescent="0.2">
      <c r="C16" s="21">
        <v>0.95</v>
      </c>
      <c r="D16" s="34">
        <v>6456.9999999999927</v>
      </c>
      <c r="E16" s="18">
        <v>6771.2503309999975</v>
      </c>
      <c r="F16" s="18">
        <v>8410.049999999992</v>
      </c>
      <c r="G16" s="18">
        <v>153.59999999999991</v>
      </c>
      <c r="H16" s="35">
        <v>3653.9499999999989</v>
      </c>
      <c r="I16" s="1">
        <v>12</v>
      </c>
      <c r="J16" s="43">
        <v>1</v>
      </c>
      <c r="K16" s="34">
        <v>-1574</v>
      </c>
      <c r="L16" s="18">
        <v>3763.28514</v>
      </c>
      <c r="M16" s="18">
        <v>1575</v>
      </c>
      <c r="N16" s="18">
        <v>40</v>
      </c>
      <c r="O16" s="35">
        <v>1232</v>
      </c>
      <c r="W16" s="8"/>
      <c r="AC16"/>
      <c r="AD16" s="2"/>
    </row>
    <row r="17" spans="1:30" ht="12.75" x14ac:dyDescent="0.2">
      <c r="C17" s="22">
        <v>0.75</v>
      </c>
      <c r="D17" s="34">
        <v>421.5</v>
      </c>
      <c r="E17" s="18">
        <v>4525.2078275000003</v>
      </c>
      <c r="F17" s="18">
        <v>2400.75</v>
      </c>
      <c r="G17" s="18">
        <v>56.5</v>
      </c>
      <c r="H17" s="35">
        <v>2026.25</v>
      </c>
      <c r="I17" s="1">
        <v>13</v>
      </c>
      <c r="J17" s="43">
        <v>1</v>
      </c>
      <c r="K17" s="34">
        <v>-2371</v>
      </c>
      <c r="L17" s="18">
        <v>3563.7670600000001</v>
      </c>
      <c r="M17" s="18">
        <v>1350</v>
      </c>
      <c r="N17" s="18">
        <v>35</v>
      </c>
      <c r="O17" s="35">
        <v>1165</v>
      </c>
      <c r="W17" s="5"/>
      <c r="AC17"/>
      <c r="AD17" s="2"/>
    </row>
    <row r="18" spans="1:30" ht="12.75" x14ac:dyDescent="0.2">
      <c r="C18" s="22">
        <v>0.5</v>
      </c>
      <c r="D18" s="34">
        <v>-3612.5</v>
      </c>
      <c r="E18" s="18">
        <v>3070.0504849999998</v>
      </c>
      <c r="F18" s="18">
        <v>594.5</v>
      </c>
      <c r="G18" s="18">
        <v>28</v>
      </c>
      <c r="H18" s="35">
        <v>866.5</v>
      </c>
      <c r="I18" s="1">
        <v>14</v>
      </c>
      <c r="J18" s="43">
        <v>1</v>
      </c>
      <c r="K18" s="34">
        <v>-2656</v>
      </c>
      <c r="L18" s="18">
        <v>3364.62113</v>
      </c>
      <c r="M18" s="18">
        <v>994</v>
      </c>
      <c r="N18" s="18">
        <v>33</v>
      </c>
      <c r="O18" s="35">
        <v>1077</v>
      </c>
      <c r="W18" s="5"/>
      <c r="AC18"/>
      <c r="AD18" s="2"/>
    </row>
    <row r="19" spans="1:30" ht="12.75" x14ac:dyDescent="0.2">
      <c r="C19" s="22">
        <v>0.25</v>
      </c>
      <c r="D19" s="34">
        <v>-8440.25</v>
      </c>
      <c r="E19" s="18">
        <v>1825.5745099999999</v>
      </c>
      <c r="F19" s="18">
        <v>-1185.75</v>
      </c>
      <c r="G19" s="18">
        <v>-535</v>
      </c>
      <c r="H19" s="35">
        <v>282.25</v>
      </c>
      <c r="I19" s="1">
        <v>15</v>
      </c>
      <c r="J19" s="43">
        <v>1</v>
      </c>
      <c r="K19" s="34">
        <v>-3523</v>
      </c>
      <c r="L19" s="18">
        <v>3143.6136200000001</v>
      </c>
      <c r="M19" s="18">
        <v>699</v>
      </c>
      <c r="N19" s="18">
        <v>31</v>
      </c>
      <c r="O19" s="35">
        <v>904</v>
      </c>
      <c r="P19" s="4"/>
      <c r="W19" s="5"/>
      <c r="AC19"/>
      <c r="AD19" s="2"/>
    </row>
    <row r="20" spans="1:30" ht="12.75" x14ac:dyDescent="0.2">
      <c r="C20" s="21">
        <v>0.05</v>
      </c>
      <c r="D20" s="34">
        <v>-14617.1</v>
      </c>
      <c r="E20" s="18">
        <v>395.80625600000013</v>
      </c>
      <c r="F20" s="18">
        <v>-3421.0499999999997</v>
      </c>
      <c r="G20" s="18">
        <v>-5842.3499999999995</v>
      </c>
      <c r="H20" s="35">
        <v>-1033</v>
      </c>
      <c r="I20" s="1">
        <v>16</v>
      </c>
      <c r="J20" s="43">
        <v>1</v>
      </c>
      <c r="K20" s="34">
        <v>-3702</v>
      </c>
      <c r="L20" s="18">
        <v>2996.4873499999999</v>
      </c>
      <c r="M20" s="18">
        <v>490</v>
      </c>
      <c r="N20" s="18">
        <v>25</v>
      </c>
      <c r="O20" s="35">
        <v>829</v>
      </c>
      <c r="P20" s="4"/>
      <c r="W20" s="5"/>
      <c r="AC20"/>
      <c r="AD20" s="2"/>
    </row>
    <row r="21" spans="1:30" ht="12.75" x14ac:dyDescent="0.2">
      <c r="C21" s="62" t="s">
        <v>3</v>
      </c>
      <c r="D21" s="34">
        <v>-32604</v>
      </c>
      <c r="E21" s="18">
        <v>-11820.57641</v>
      </c>
      <c r="F21" s="18">
        <v>-5446</v>
      </c>
      <c r="G21" s="18">
        <v>-22311</v>
      </c>
      <c r="H21" s="35">
        <v>-6363</v>
      </c>
      <c r="I21" s="1">
        <v>17</v>
      </c>
      <c r="J21" s="43">
        <v>1</v>
      </c>
      <c r="K21" s="34">
        <v>-4130</v>
      </c>
      <c r="L21" s="18">
        <v>2871.1079300000001</v>
      </c>
      <c r="M21" s="18">
        <v>288</v>
      </c>
      <c r="N21" s="18">
        <v>21</v>
      </c>
      <c r="O21" s="35">
        <v>746</v>
      </c>
      <c r="P21" s="4"/>
      <c r="W21" s="5"/>
      <c r="AC21"/>
      <c r="AD21" s="2"/>
    </row>
    <row r="22" spans="1:30" ht="12.75" x14ac:dyDescent="0.2">
      <c r="C22" s="61" t="s">
        <v>1</v>
      </c>
      <c r="D22" s="31">
        <v>-4323.166666666667</v>
      </c>
      <c r="E22" s="32">
        <v>2907.8237199999994</v>
      </c>
      <c r="F22" s="32">
        <v>1450.9333333333334</v>
      </c>
      <c r="G22" s="32">
        <v>-1386.6333333333334</v>
      </c>
      <c r="H22" s="33">
        <v>975.86666666666667</v>
      </c>
      <c r="I22" s="1">
        <v>18</v>
      </c>
      <c r="J22" s="43">
        <v>1</v>
      </c>
      <c r="K22" s="34">
        <v>-4553</v>
      </c>
      <c r="L22" s="18">
        <v>2614.53467</v>
      </c>
      <c r="M22" s="18">
        <v>18</v>
      </c>
      <c r="N22" s="18">
        <v>16</v>
      </c>
      <c r="O22" s="35">
        <v>665</v>
      </c>
      <c r="P22" s="4"/>
      <c r="W22" s="5"/>
      <c r="AC22"/>
      <c r="AD22" s="2"/>
    </row>
    <row r="23" spans="1:30" ht="12.75" x14ac:dyDescent="0.2">
      <c r="C23" s="24" t="s">
        <v>4</v>
      </c>
      <c r="D23" s="34">
        <v>8313.2783279204159</v>
      </c>
      <c r="E23" s="18">
        <v>3404.2384829637385</v>
      </c>
      <c r="F23" s="18">
        <v>4882.3319889756285</v>
      </c>
      <c r="G23" s="18">
        <v>4261.8754207858838</v>
      </c>
      <c r="H23" s="35">
        <v>1985.3656092263839</v>
      </c>
      <c r="I23" s="1">
        <v>19</v>
      </c>
      <c r="J23" s="43">
        <v>1</v>
      </c>
      <c r="K23" s="34">
        <v>-5254</v>
      </c>
      <c r="L23" s="18">
        <v>2503.0839900000001</v>
      </c>
      <c r="M23" s="18">
        <v>-48</v>
      </c>
      <c r="N23" s="18">
        <v>9</v>
      </c>
      <c r="O23" s="35">
        <v>583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v>0.3</v>
      </c>
      <c r="E24" s="46">
        <v>0.96666666666666667</v>
      </c>
      <c r="F24" s="46">
        <v>0.6</v>
      </c>
      <c r="G24" s="46">
        <v>0.6333333333333333</v>
      </c>
      <c r="H24" s="47">
        <v>0.8</v>
      </c>
      <c r="I24" s="1">
        <v>20</v>
      </c>
      <c r="J24" s="43">
        <v>1</v>
      </c>
      <c r="K24" s="34">
        <v>-6416</v>
      </c>
      <c r="L24" s="18">
        <v>2417.0003099999999</v>
      </c>
      <c r="M24" s="18">
        <v>-561</v>
      </c>
      <c r="N24" s="18">
        <v>-85</v>
      </c>
      <c r="O24" s="35">
        <v>501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v>0.7</v>
      </c>
      <c r="E25" s="48">
        <v>3.3333333333333326E-2</v>
      </c>
      <c r="F25" s="48">
        <v>0.4</v>
      </c>
      <c r="G25" s="48">
        <v>0.3666666666666667</v>
      </c>
      <c r="H25" s="49">
        <v>0.19999999999999996</v>
      </c>
      <c r="I25" s="1">
        <v>21</v>
      </c>
      <c r="J25" s="43">
        <v>1</v>
      </c>
      <c r="K25" s="34">
        <v>-7035</v>
      </c>
      <c r="L25" s="18">
        <v>2242.42722</v>
      </c>
      <c r="M25" s="18">
        <v>-705</v>
      </c>
      <c r="N25" s="18">
        <v>-168</v>
      </c>
      <c r="O25" s="35">
        <v>355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-3612.5</v>
      </c>
      <c r="E26" s="56">
        <f>MEDIAN(L5:L35)</f>
        <v>3070.0504849999998</v>
      </c>
      <c r="F26" s="56">
        <f>MEDIAN(M5:M35)</f>
        <v>594.5</v>
      </c>
      <c r="G26" s="56">
        <f>MEDIAN(N5:N35)</f>
        <v>28</v>
      </c>
      <c r="H26" s="56">
        <f>MEDIAN(O5:O35)</f>
        <v>866.5</v>
      </c>
      <c r="I26" s="1">
        <v>22</v>
      </c>
      <c r="J26" s="43">
        <v>1</v>
      </c>
      <c r="K26" s="34">
        <v>-7751</v>
      </c>
      <c r="L26" s="18">
        <v>2014.4492299999999</v>
      </c>
      <c r="M26" s="18">
        <v>-948</v>
      </c>
      <c r="N26" s="18">
        <v>-289</v>
      </c>
      <c r="O26" s="35">
        <v>328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-8670</v>
      </c>
      <c r="L27" s="18">
        <v>1762.61627</v>
      </c>
      <c r="M27" s="18">
        <v>-1265</v>
      </c>
      <c r="N27" s="18">
        <v>-617</v>
      </c>
      <c r="O27" s="35">
        <v>267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-10010</v>
      </c>
      <c r="L28" s="18">
        <v>1595.2152100000001</v>
      </c>
      <c r="M28" s="18">
        <v>-1450</v>
      </c>
      <c r="N28" s="18">
        <v>-1196</v>
      </c>
      <c r="O28" s="35">
        <v>104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-10511</v>
      </c>
      <c r="L29" s="18">
        <v>1495.30729</v>
      </c>
      <c r="M29" s="18">
        <v>-1713</v>
      </c>
      <c r="N29" s="18">
        <v>-1712</v>
      </c>
      <c r="O29" s="35">
        <v>-77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-11391</v>
      </c>
      <c r="L30" s="18">
        <v>1359.3142800000001</v>
      </c>
      <c r="M30" s="18">
        <v>-2028</v>
      </c>
      <c r="N30" s="18">
        <v>-2050</v>
      </c>
      <c r="O30" s="35">
        <v>-214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-12383</v>
      </c>
      <c r="L31" s="18">
        <v>1076.9992299999999</v>
      </c>
      <c r="M31" s="18">
        <v>-2638</v>
      </c>
      <c r="N31" s="18">
        <v>-3081</v>
      </c>
      <c r="O31" s="35">
        <v>-518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-13934</v>
      </c>
      <c r="L32" s="18">
        <v>715.99991</v>
      </c>
      <c r="M32" s="18">
        <v>-3118</v>
      </c>
      <c r="N32" s="18">
        <v>-4810</v>
      </c>
      <c r="O32" s="35">
        <v>-791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v>-15176</v>
      </c>
      <c r="L33" s="18">
        <v>133.82963000000001</v>
      </c>
      <c r="M33" s="18">
        <v>-3669</v>
      </c>
      <c r="N33" s="18">
        <v>-6687</v>
      </c>
      <c r="O33" s="35">
        <v>-1231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v>-32604</v>
      </c>
      <c r="L34" s="18">
        <v>-11820.57641</v>
      </c>
      <c r="M34" s="18">
        <v>-5446</v>
      </c>
      <c r="N34" s="18">
        <v>-22311</v>
      </c>
      <c r="O34" s="35">
        <v>-6363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Leesa Blazley</DisplayName>
        <AccountId>633</AccountId>
        <AccountType/>
      </UserInfo>
    </AEMOCustodian>
    <ArchiveDocument xmlns="a14523ce-dede-483e-883a-2d83261080bd">false</ArchiveDocument>
    <_dlc_DocId xmlns="a14523ce-dede-483e-883a-2d83261080bd">PROJECT-21-29846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http://sharedocs/sites/so/gso/_layouts/15/DocIdRedir.aspx?ID=PROJECT-21-29846</Url>
      <Description>PROJECT-21-29846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60374B-0EC7-454F-A3EE-8E4ED2B8DFBB}">
  <ds:schemaRefs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240F9-034F-4C7F-97CC-7BF66DCC6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SEP21 Published MOS estimates</vt:lpstr>
      <vt:lpstr>OCT21 Published MOS estimates</vt:lpstr>
      <vt:lpstr>NOV21 Published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 Estimates Supporting Data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2021-01-04T23:37:56Z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fb15304c-41eb-45d2-8bd5-316ae02b025b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7a91e4c4-6df3-458d-8fe9-433a0b6e1014,21;aace574a-763c-4bf5-b665-a93b35a23376,23;f374f306-f4c8-4f06-8efe-6acff4fc8f4d,25;7a91e4c4-6df3-458d-8fe9-433a0b6e1014,14;aace574a-763c-4bf5-b665-a93b35a23376,16;c9196953-c2b8-4791-88f8-03668f4e142d,18;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  <property fmtid="{D5CDD505-2E9C-101B-9397-08002B2CF9AE}" pid="16" name="IsWIP">
    <vt:lpwstr>No</vt:lpwstr>
  </property>
  <property fmtid="{D5CDD505-2E9C-101B-9397-08002B2CF9AE}" pid="17" name="SCADAStatus">
    <vt:lpwstr/>
  </property>
</Properties>
</file>